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5">'明細(オフ)'!$A$1:$Y$8</definedName>
    <definedName name="_xlnm.Print_Area" localSheetId="4">'明細(オン)'!$A$1:$AC$212</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M73" i="4" l="1" a="1"/>
  <c r="M73" i="4" s="1"/>
  <c r="K73" i="4" a="1"/>
  <c r="K73" i="4" s="1"/>
  <c r="J73" i="4" a="1"/>
  <c r="J73" i="4" s="1"/>
  <c r="M72" i="4" a="1"/>
  <c r="M72" i="4" s="1"/>
  <c r="M74" i="4" s="1" a="1"/>
  <c r="M74" i="4" s="1"/>
  <c r="K72" i="4" a="1"/>
  <c r="K72" i="4" s="1"/>
  <c r="K74" i="4" s="1" a="1"/>
  <c r="K74" i="4" s="1"/>
  <c r="J72" i="4" a="1"/>
  <c r="J72" i="4" s="1"/>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H23" i="6"/>
  <c r="G23" i="6"/>
  <c r="F23" i="6"/>
  <c r="F37" i="6" s="1" a="1"/>
  <c r="F37" i="6" s="1"/>
  <c r="E23" i="6"/>
  <c r="J87" i="7" a="1"/>
  <c r="J87" i="7" s="1"/>
  <c r="G87" i="7" a="1"/>
  <c r="G87" i="7"/>
  <c r="I86" i="7" a="1"/>
  <c r="I86" i="7" s="1"/>
  <c r="F86" i="7" a="1"/>
  <c r="F86" i="7" s="1"/>
  <c r="E51" i="6" l="1"/>
  <c r="J74" i="4" a="1"/>
  <c r="J74" i="4" s="1"/>
</calcChain>
</file>

<file path=xl/sharedStrings.xml><?xml version="1.0" encoding="utf-8"?>
<sst xmlns="http://schemas.openxmlformats.org/spreadsheetml/2006/main" count="5458" uniqueCount="928">
  <si>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</si>
  <si>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</si>
  <si>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</si>
  <si>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</si>
  <si>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</si>
  <si>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</si>
  <si>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</si>
  <si>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</si>
  <si>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</si>
  <si>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</si>
  <si>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</si>
  <si>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</si>
  <si>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</si>
  <si>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</si>
  <si>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</si>
  <si>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16.2503.0005</t>
  </si>
  <si>
    <t>銘柄名</t>
  </si>
  <si>
    <t>差入委託証拠金</t>
  </si>
  <si>
    <t>TOPIX    先物 0703月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</si>
  <si>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</si>
  <si>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</si>
  <si>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</si>
  <si>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</si>
  <si>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</si>
  <si>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</si>
  <si>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</si>
  <si>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</si>
  <si>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</si>
  <si>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</si>
  <si>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</si>
  <si>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</si>
  <si>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</si>
  <si>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</si>
  <si>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</si>
  <si>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</si>
  <si>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</si>
  <si>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</si>
  <si>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</si>
  <si>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</si>
  <si>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</si>
  <si>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</si>
  <si>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</si>
  <si>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</si>
  <si>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</si>
  <si>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</si>
  <si>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</si>
  <si>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</si>
  <si>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</si>
  <si>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</si>
  <si>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</si>
  <si>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</si>
  <si>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</si>
  <si>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</si>
  <si>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13750</t>
  </si>
  <si>
    <t>14070</t>
  </si>
  <si>
    <t>14190</t>
  </si>
  <si>
    <t>15140</t>
  </si>
  <si>
    <t>15180</t>
  </si>
  <si>
    <t>166A0</t>
  </si>
  <si>
    <t>18790</t>
  </si>
  <si>
    <t>21240</t>
  </si>
  <si>
    <t>21460</t>
  </si>
  <si>
    <t>21480</t>
  </si>
  <si>
    <t>21500</t>
  </si>
  <si>
    <t>21600</t>
  </si>
  <si>
    <t>21680</t>
  </si>
  <si>
    <t>21700</t>
  </si>
  <si>
    <t>23170</t>
  </si>
  <si>
    <t>23260</t>
  </si>
  <si>
    <t>23530</t>
  </si>
  <si>
    <t>23840</t>
  </si>
  <si>
    <t>23890</t>
  </si>
  <si>
    <t>23950</t>
  </si>
  <si>
    <t>24290</t>
  </si>
  <si>
    <t>24620</t>
  </si>
  <si>
    <t>24710</t>
  </si>
  <si>
    <t>24910</t>
  </si>
  <si>
    <t>27420</t>
  </si>
  <si>
    <t>27490</t>
  </si>
  <si>
    <t>27600</t>
  </si>
  <si>
    <t>27670</t>
  </si>
  <si>
    <t>27800</t>
  </si>
  <si>
    <t>29290</t>
  </si>
  <si>
    <t>29860</t>
  </si>
  <si>
    <t>30760</t>
  </si>
  <si>
    <t>30930</t>
  </si>
  <si>
    <t>30970</t>
  </si>
  <si>
    <t>31500</t>
  </si>
  <si>
    <t>31790</t>
  </si>
  <si>
    <t>32450</t>
  </si>
  <si>
    <t>33710</t>
  </si>
  <si>
    <t>34330</t>
  </si>
  <si>
    <t>34450</t>
  </si>
  <si>
    <t>34580</t>
  </si>
  <si>
    <t>34650</t>
  </si>
  <si>
    <t>34750</t>
  </si>
  <si>
    <t>34800</t>
  </si>
  <si>
    <t>34820</t>
  </si>
  <si>
    <t>34860</t>
  </si>
  <si>
    <t>35390</t>
  </si>
  <si>
    <t>35430</t>
  </si>
  <si>
    <t>35610</t>
  </si>
  <si>
    <t>36790</t>
  </si>
  <si>
    <t>36870</t>
  </si>
  <si>
    <t>37620</t>
  </si>
  <si>
    <t>37720</t>
  </si>
  <si>
    <t>38250</t>
  </si>
  <si>
    <t>38360</t>
  </si>
  <si>
    <t>38440</t>
  </si>
  <si>
    <t>38540</t>
  </si>
  <si>
    <t>39010</t>
  </si>
  <si>
    <t>39160</t>
  </si>
  <si>
    <t>39220</t>
  </si>
  <si>
    <t>39250</t>
  </si>
  <si>
    <t>39390</t>
  </si>
  <si>
    <t>39620</t>
  </si>
  <si>
    <t>39780</t>
  </si>
  <si>
    <t>39830</t>
  </si>
  <si>
    <t>40710</t>
  </si>
  <si>
    <t>41890</t>
  </si>
  <si>
    <t>42160</t>
  </si>
  <si>
    <t>42510</t>
  </si>
  <si>
    <t>42900</t>
  </si>
  <si>
    <t>43180</t>
  </si>
  <si>
    <t>43680</t>
  </si>
  <si>
    <t>43900</t>
  </si>
  <si>
    <t>44320</t>
  </si>
  <si>
    <t>44810</t>
  </si>
  <si>
    <t>45260</t>
  </si>
  <si>
    <t>45520</t>
  </si>
  <si>
    <t>45950</t>
  </si>
  <si>
    <t>46410</t>
  </si>
  <si>
    <t>46940</t>
  </si>
  <si>
    <t>47220</t>
  </si>
  <si>
    <t>47630</t>
  </si>
  <si>
    <t>47650</t>
  </si>
  <si>
    <t>48280</t>
  </si>
  <si>
    <t>48480</t>
  </si>
  <si>
    <t>49330</t>
  </si>
  <si>
    <t>49700</t>
  </si>
  <si>
    <t>49740</t>
  </si>
  <si>
    <t>49750</t>
  </si>
  <si>
    <t>49960</t>
  </si>
  <si>
    <t>50170</t>
  </si>
  <si>
    <t>53510</t>
  </si>
  <si>
    <t>54800</t>
  </si>
  <si>
    <t>57020</t>
  </si>
  <si>
    <t>58050</t>
  </si>
  <si>
    <t>59110</t>
  </si>
  <si>
    <t>60300</t>
  </si>
  <si>
    <t>60350</t>
  </si>
  <si>
    <t>60360</t>
  </si>
  <si>
    <t>60500</t>
  </si>
  <si>
    <t>60580</t>
  </si>
  <si>
    <t>60620</t>
  </si>
  <si>
    <t>60700</t>
  </si>
  <si>
    <t>60710</t>
  </si>
  <si>
    <t>60800</t>
  </si>
  <si>
    <t>60830</t>
  </si>
  <si>
    <t>60880</t>
  </si>
  <si>
    <t>60940</t>
  </si>
  <si>
    <t>60990</t>
  </si>
  <si>
    <t>61010</t>
  </si>
  <si>
    <t>61250</t>
  </si>
  <si>
    <t>61830</t>
  </si>
  <si>
    <t>61910</t>
  </si>
  <si>
    <t>61960</t>
  </si>
  <si>
    <t>61970</t>
  </si>
  <si>
    <t>62000</t>
  </si>
  <si>
    <t>62540</t>
  </si>
  <si>
    <t>62840</t>
  </si>
  <si>
    <t>64200</t>
  </si>
  <si>
    <t>64900</t>
  </si>
  <si>
    <t>65350</t>
  </si>
  <si>
    <t>65620</t>
  </si>
  <si>
    <t>65900</t>
  </si>
  <si>
    <t>66300</t>
  </si>
  <si>
    <t>66320</t>
  </si>
  <si>
    <t>66520</t>
  </si>
  <si>
    <t>66580</t>
  </si>
  <si>
    <t>66700</t>
  </si>
  <si>
    <t>67270</t>
  </si>
  <si>
    <t>67770</t>
  </si>
  <si>
    <t>67790</t>
  </si>
  <si>
    <t>67870</t>
  </si>
  <si>
    <t>68660</t>
  </si>
  <si>
    <t>68750</t>
  </si>
  <si>
    <t>68900</t>
  </si>
  <si>
    <t>69410</t>
  </si>
  <si>
    <t>70330</t>
  </si>
  <si>
    <t>70470</t>
  </si>
  <si>
    <t>70950</t>
  </si>
  <si>
    <t>71480</t>
  </si>
  <si>
    <t>71770</t>
  </si>
  <si>
    <t>71870</t>
  </si>
  <si>
    <t>71990</t>
  </si>
  <si>
    <t>72420</t>
  </si>
  <si>
    <t>73200</t>
  </si>
  <si>
    <t>73660</t>
  </si>
  <si>
    <t>73890</t>
  </si>
  <si>
    <t>74560</t>
  </si>
  <si>
    <t>75080</t>
  </si>
  <si>
    <t>75750</t>
  </si>
  <si>
    <t>75930</t>
  </si>
  <si>
    <t>75950</t>
  </si>
  <si>
    <t>75990</t>
  </si>
  <si>
    <t>76850</t>
  </si>
  <si>
    <t>77180</t>
  </si>
  <si>
    <t>77440</t>
  </si>
  <si>
    <t>77450</t>
  </si>
  <si>
    <t>78090</t>
  </si>
  <si>
    <t>78180</t>
  </si>
  <si>
    <t>78260</t>
  </si>
  <si>
    <t>78390</t>
  </si>
  <si>
    <t>79440</t>
  </si>
  <si>
    <t>79900</t>
  </si>
  <si>
    <t>80050</t>
  </si>
  <si>
    <t>80140</t>
  </si>
  <si>
    <t>80200</t>
  </si>
  <si>
    <t>80320</t>
  </si>
  <si>
    <t>80750</t>
  </si>
  <si>
    <t>81170</t>
  </si>
  <si>
    <t>81540</t>
  </si>
  <si>
    <t>85950</t>
  </si>
  <si>
    <t>86980</t>
  </si>
  <si>
    <t>86990</t>
  </si>
  <si>
    <t>87040</t>
  </si>
  <si>
    <t>87390</t>
  </si>
  <si>
    <t>87710</t>
  </si>
  <si>
    <t>88920</t>
  </si>
  <si>
    <t>89190</t>
  </si>
  <si>
    <t>89230</t>
  </si>
  <si>
    <t>89340</t>
  </si>
  <si>
    <t>91100</t>
  </si>
  <si>
    <t>91150</t>
  </si>
  <si>
    <t>91190</t>
  </si>
  <si>
    <t>92670</t>
  </si>
  <si>
    <t>92740</t>
  </si>
  <si>
    <t>92790</t>
  </si>
  <si>
    <t>93020</t>
  </si>
  <si>
    <t>93080</t>
  </si>
  <si>
    <t>93810</t>
  </si>
  <si>
    <t>93840</t>
  </si>
  <si>
    <t>94240</t>
  </si>
  <si>
    <t>94500</t>
  </si>
  <si>
    <t>95340</t>
  </si>
  <si>
    <t>97570</t>
  </si>
  <si>
    <t>97900</t>
  </si>
  <si>
    <t>98420</t>
  </si>
  <si>
    <t>99280</t>
  </si>
  <si>
    <t>99740</t>
  </si>
  <si>
    <t>313004JPY1090CASH</t>
  </si>
  <si>
    <t>CALL0028900200134</t>
  </si>
  <si>
    <t>CALL0028900200143</t>
  </si>
  <si>
    <t>CALL0028900200177</t>
  </si>
  <si>
    <t>CALL0028900200294</t>
  </si>
  <si>
    <t>CALL0028900201000</t>
  </si>
  <si>
    <t>CALL0028900202004</t>
  </si>
  <si>
    <t>CALL0028900212328</t>
  </si>
  <si>
    <t>CALL0028900291008</t>
  </si>
  <si>
    <t>ISINｺｰﾄﾞ</t>
  </si>
  <si>
    <t>JP3947010009</t>
  </si>
  <si>
    <t>JP3154750008</t>
  </si>
  <si>
    <t>JP3470900006</t>
  </si>
  <si>
    <t>JP3400750000</t>
  </si>
  <si>
    <t>JP3894000003</t>
  </si>
  <si>
    <t>JP3464310006</t>
  </si>
  <si>
    <t>JP3380300008</t>
  </si>
  <si>
    <t>JP3386130003</t>
  </si>
  <si>
    <t>JP3949500007</t>
  </si>
  <si>
    <t>JP3104880004</t>
  </si>
  <si>
    <t>JP3277550004</t>
  </si>
  <si>
    <t>JP3386370005</t>
  </si>
  <si>
    <t>JP3781490002</t>
  </si>
  <si>
    <t>JP3977020001</t>
  </si>
  <si>
    <t>JP3351050004</t>
  </si>
  <si>
    <t>JP3549020000</t>
  </si>
  <si>
    <t>JP3728000005</t>
  </si>
  <si>
    <t>JP3163500006</t>
  </si>
  <si>
    <t>JP3197730009</t>
  </si>
  <si>
    <t>JP3379950003</t>
  </si>
  <si>
    <t>JP3990220000</t>
  </si>
  <si>
    <t>JP3386120004</t>
  </si>
  <si>
    <t>JP3163900008</t>
  </si>
  <si>
    <t>JP3778390009</t>
  </si>
  <si>
    <t>JP3773750009</t>
  </si>
  <si>
    <t>JP3386190007</t>
  </si>
  <si>
    <t>JP3571600000</t>
  </si>
  <si>
    <t>JP3802680003</t>
  </si>
  <si>
    <t>JP3305590006</t>
  </si>
  <si>
    <t>JP3802310007</t>
  </si>
  <si>
    <t>JP3968300008</t>
  </si>
  <si>
    <t>JP3105090009</t>
  </si>
  <si>
    <t>JP3637270004</t>
  </si>
  <si>
    <t>JP3922930007</t>
  </si>
  <si>
    <t>JP3952860009</t>
  </si>
  <si>
    <t>JP3359940008</t>
  </si>
  <si>
    <t>JP3548720006</t>
  </si>
  <si>
    <t>JP3436040004</t>
  </si>
  <si>
    <t>JP3552290003</t>
  </si>
  <si>
    <t>JP3100350002</t>
  </si>
  <si>
    <t>JP3346080009</t>
  </si>
  <si>
    <t>JP3277620005</t>
  </si>
  <si>
    <t>JP3273750004</t>
  </si>
  <si>
    <t>JP3386630002</t>
  </si>
  <si>
    <t>JP3982600003</t>
  </si>
  <si>
    <t>JP3274380009</t>
  </si>
  <si>
    <t>JP3389690003</t>
  </si>
  <si>
    <t>JP3305580007</t>
  </si>
  <si>
    <t>JP3507780009</t>
  </si>
  <si>
    <t>JP3386490001</t>
  </si>
  <si>
    <t>JP3802950000</t>
  </si>
  <si>
    <t>JP3545130001</t>
  </si>
  <si>
    <t>JP3639550007</t>
  </si>
  <si>
    <t>JP3974900007</t>
  </si>
  <si>
    <t>JP3548680002</t>
  </si>
  <si>
    <t>JP3305560009</t>
  </si>
  <si>
    <t>JP3105180008</t>
  </si>
  <si>
    <t>JP3860210008</t>
  </si>
  <si>
    <t>JP3549060006</t>
  </si>
  <si>
    <t>JP3801050000</t>
  </si>
  <si>
    <t>JP3505980007</t>
  </si>
  <si>
    <t>JP3215100003</t>
  </si>
  <si>
    <t>JP3507750002</t>
  </si>
  <si>
    <t>JP3863030007</t>
  </si>
  <si>
    <t>JP3201900002</t>
  </si>
  <si>
    <t>JP3832700003</t>
  </si>
  <si>
    <t>JP3277040006</t>
  </si>
  <si>
    <t>JP3117200000</t>
  </si>
  <si>
    <t>JP3281610000</t>
  </si>
  <si>
    <t>JP3833620002</t>
  </si>
  <si>
    <t>JP3266000003</t>
  </si>
  <si>
    <t>JP3822600007</t>
  </si>
  <si>
    <t>JP3104910009</t>
  </si>
  <si>
    <t>JP3154360006</t>
  </si>
  <si>
    <t>JP3835210000</t>
  </si>
  <si>
    <t>JP3972600005</t>
  </si>
  <si>
    <t>JP3701000006</t>
  </si>
  <si>
    <t>JP3885900005</t>
  </si>
  <si>
    <t>JP3126350002</t>
  </si>
  <si>
    <t>JP3799700004</t>
  </si>
  <si>
    <t>JP3826200002</t>
  </si>
  <si>
    <t>JP3269700005</t>
  </si>
  <si>
    <t>JP3922100007</t>
  </si>
  <si>
    <t>JP3618800001</t>
  </si>
  <si>
    <t>JP3827800008</t>
  </si>
  <si>
    <t>JP3100680002</t>
  </si>
  <si>
    <t>JP3610400008</t>
  </si>
  <si>
    <t>JP3460200003</t>
  </si>
  <si>
    <t>JP3166200000</t>
  </si>
  <si>
    <t>JP3267600009</t>
  </si>
  <si>
    <t>JP3160300004</t>
  </si>
  <si>
    <t>JP3353200003</t>
  </si>
  <si>
    <t>JP3752600001</t>
  </si>
  <si>
    <t>JP3480600000</t>
  </si>
  <si>
    <t>JP3368400002</t>
  </si>
  <si>
    <t>JP3955200005</t>
  </si>
  <si>
    <t>JP3122380003</t>
  </si>
  <si>
    <t>JP3100640006</t>
  </si>
  <si>
    <t>JP3236320002</t>
  </si>
  <si>
    <t>JP3130230000</t>
  </si>
  <si>
    <t>JP3835500004</t>
  </si>
  <si>
    <t>JP3512740006</t>
  </si>
  <si>
    <t>JP3244520007</t>
  </si>
  <si>
    <t>JP3104960004</t>
  </si>
  <si>
    <t>JP3167320005</t>
  </si>
  <si>
    <t>JP3130050002</t>
  </si>
  <si>
    <t>JP3348950001</t>
  </si>
  <si>
    <t>JP3826550000</t>
  </si>
  <si>
    <t>JP3167680002</t>
  </si>
  <si>
    <t>JP3531800005</t>
  </si>
  <si>
    <t>JP3193200007</t>
  </si>
  <si>
    <t>JP3835760004</t>
  </si>
  <si>
    <t>JP3167240005</t>
  </si>
  <si>
    <t>JP3399780000</t>
  </si>
  <si>
    <t>JP3436250009</t>
  </si>
  <si>
    <t>JP3152670000</t>
  </si>
  <si>
    <t>JP3762950008</t>
  </si>
  <si>
    <t>JP3678200001</t>
  </si>
  <si>
    <t>JP3805150004</t>
  </si>
  <si>
    <t>JP3747800005</t>
  </si>
  <si>
    <t>JP3105210003</t>
  </si>
  <si>
    <t>JP3386640001</t>
  </si>
  <si>
    <t>JP3355000005</t>
  </si>
  <si>
    <t>JP3930050004</t>
  </si>
  <si>
    <t>JP3386410009</t>
  </si>
  <si>
    <t>JP3138800002</t>
  </si>
  <si>
    <t>JP3369500008</t>
  </si>
  <si>
    <t>JP3167420003</t>
  </si>
  <si>
    <t>JP3993400005</t>
  </si>
  <si>
    <t>JP3335410001</t>
  </si>
  <si>
    <t>JP3737800007</t>
  </si>
  <si>
    <t>JP3915350007</t>
  </si>
  <si>
    <t>JP3783200003</t>
  </si>
  <si>
    <t>JP3920860008</t>
  </si>
  <si>
    <t>JP3802720007</t>
  </si>
  <si>
    <t>JP3934200001</t>
  </si>
  <si>
    <t>JP3869980007</t>
  </si>
  <si>
    <t>JP3855850008</t>
  </si>
  <si>
    <t>JP3862970005</t>
  </si>
  <si>
    <t>JP3166990006</t>
  </si>
  <si>
    <t>JP3386550002</t>
  </si>
  <si>
    <t>JP3386590008</t>
  </si>
  <si>
    <t>JP3833710001</t>
  </si>
  <si>
    <t>JP3220200004</t>
  </si>
  <si>
    <t>JP3755100009</t>
  </si>
  <si>
    <t>JP3974470001</t>
  </si>
  <si>
    <t>JP3104790005</t>
  </si>
  <si>
    <t>JP3868500004</t>
  </si>
  <si>
    <t>JP3172450003</t>
  </si>
  <si>
    <t>JP3754500001</t>
  </si>
  <si>
    <t>JP3854700006</t>
  </si>
  <si>
    <t>JP3126110000</t>
  </si>
  <si>
    <t>JP3235700006</t>
  </si>
  <si>
    <t>JP3778270003</t>
  </si>
  <si>
    <t>JP3399000003</t>
  </si>
  <si>
    <t>JP3759500006</t>
  </si>
  <si>
    <t>JP3160130005</t>
  </si>
  <si>
    <t>JP3299810006</t>
  </si>
  <si>
    <t>JP3635670007</t>
  </si>
  <si>
    <t>JP3828850002</t>
  </si>
  <si>
    <t>JP3360900009</t>
  </si>
  <si>
    <t>JP3983400007</t>
  </si>
  <si>
    <t>JP3503800009</t>
  </si>
  <si>
    <t>JP3913600007</t>
  </si>
  <si>
    <t>JP3528200003</t>
  </si>
  <si>
    <t>JP3217100001</t>
  </si>
  <si>
    <t>JP3694000005</t>
  </si>
  <si>
    <t>JP3374000002</t>
  </si>
  <si>
    <t>JP3515400004</t>
  </si>
  <si>
    <t>JP3206200002</t>
  </si>
  <si>
    <t>JP3389900006</t>
  </si>
  <si>
    <t>JP3869970008</t>
  </si>
  <si>
    <t>JP3160790006</t>
  </si>
  <si>
    <t>JP3637250006</t>
  </si>
  <si>
    <t>JP3399900004</t>
  </si>
  <si>
    <t>JP3130300001</t>
  </si>
  <si>
    <t>JP3688330004</t>
  </si>
  <si>
    <t>JP3932950003</t>
  </si>
  <si>
    <t>JP3595070008</t>
  </si>
  <si>
    <t>JP3336950005</t>
  </si>
  <si>
    <t>JP3385000009</t>
  </si>
  <si>
    <t>JP3916200003</t>
  </si>
  <si>
    <t>JP3131200002</t>
  </si>
  <si>
    <t>JP3282750003</t>
  </si>
  <si>
    <t>JP3293350009</t>
  </si>
  <si>
    <t>JP3264860002</t>
  </si>
  <si>
    <t>JP3891200002</t>
  </si>
  <si>
    <t>JP3146800002</t>
  </si>
  <si>
    <t>JP3160050005</t>
  </si>
  <si>
    <t>JP3641230002</t>
  </si>
  <si>
    <t>JP3729600001</t>
  </si>
  <si>
    <t>JP3802380000</t>
  </si>
  <si>
    <t>JP3847000001</t>
  </si>
  <si>
    <t>JP3825800000</t>
  </si>
  <si>
    <t>JP3803800006</t>
  </si>
  <si>
    <t>JP3100100001</t>
  </si>
  <si>
    <t>JP3910700008</t>
  </si>
  <si>
    <t>JP3835700000</t>
  </si>
  <si>
    <t>雪国まいたけ</t>
  </si>
  <si>
    <t>ウエストホールディングス</t>
  </si>
  <si>
    <t>タマホーム</t>
  </si>
  <si>
    <t>住石ホールディングス</t>
  </si>
  <si>
    <t>三井松島ホールディングス</t>
  </si>
  <si>
    <t>タスキホールディングス</t>
  </si>
  <si>
    <t>新日本建設</t>
  </si>
  <si>
    <t>ジェイエイシーリクルートメント</t>
  </si>
  <si>
    <t>ＵＴグループ</t>
  </si>
  <si>
    <t>アイティメディア</t>
  </si>
  <si>
    <t>ケアネット</t>
  </si>
  <si>
    <t>ジーエヌアイグループ</t>
  </si>
  <si>
    <t>パソナグループ</t>
  </si>
  <si>
    <t>リンクアンドモチベーション</t>
  </si>
  <si>
    <t>システナ</t>
  </si>
  <si>
    <t>デジタルアーツ</t>
  </si>
  <si>
    <t>日本駐車場開発</t>
  </si>
  <si>
    <t>ＳＢＳホールディングス</t>
  </si>
  <si>
    <t>デジタルホールディングス</t>
  </si>
  <si>
    <t>新日本科学</t>
  </si>
  <si>
    <t>ワールドホールディングス</t>
  </si>
  <si>
    <t>ライク</t>
  </si>
  <si>
    <t>エスプール</t>
  </si>
  <si>
    <t>バリューコマース</t>
  </si>
  <si>
    <t>ハローズ</t>
  </si>
  <si>
    <t>ＪＰホールディングス</t>
  </si>
  <si>
    <t>東京エレクトロン　デバイス</t>
  </si>
  <si>
    <t>円谷フィールズホールディングス</t>
  </si>
  <si>
    <t>コメ兵ホールディングス</t>
  </si>
  <si>
    <t>ファーマフーズ</t>
  </si>
  <si>
    <t>ＬＡホールディングス</t>
  </si>
  <si>
    <t>あい　ホールディングス</t>
  </si>
  <si>
    <t>トレジャー・ファクトリー</t>
  </si>
  <si>
    <t>物語コーポレーション</t>
  </si>
  <si>
    <t>グリムス</t>
  </si>
  <si>
    <t>シュッピン</t>
  </si>
  <si>
    <t>ディア・ライフ</t>
  </si>
  <si>
    <t>ソフトクリエイトホールディングス</t>
  </si>
  <si>
    <t>トーカロ</t>
  </si>
  <si>
    <t>ＲＳ　Ｔｅｃｈｎｏｌｏｇｉｅｓ</t>
  </si>
  <si>
    <t>シーアールイー</t>
  </si>
  <si>
    <t>ケイアイスター不動産</t>
  </si>
  <si>
    <t>グッドコムアセット</t>
  </si>
  <si>
    <t>ジェイ・エス・ビー</t>
  </si>
  <si>
    <t>ロードスターキャピタル</t>
  </si>
  <si>
    <t>グローバル・リンク・マネジメント</t>
  </si>
  <si>
    <t>ＪＭホールディングス</t>
  </si>
  <si>
    <t>コメダホールディングス</t>
  </si>
  <si>
    <t>力の源ホールディングス</t>
  </si>
  <si>
    <t>じげん</t>
  </si>
  <si>
    <t>フィックスターズ</t>
  </si>
  <si>
    <t>テクマトリックス</t>
  </si>
  <si>
    <t>ウェルス・マネジメント</t>
  </si>
  <si>
    <t>リミックスポイント</t>
  </si>
  <si>
    <t>アバントグループ</t>
  </si>
  <si>
    <t>コムチュア</t>
  </si>
  <si>
    <t>アイル</t>
  </si>
  <si>
    <t>マークラインズ</t>
  </si>
  <si>
    <t>デジタル・インフォメーション・テクノロジ</t>
  </si>
  <si>
    <t>ＰＲ　ＴＩＭＥＳ</t>
  </si>
  <si>
    <t>ダブルスタンダード</t>
  </si>
  <si>
    <t>カナミックネットワーク</t>
  </si>
  <si>
    <t>チェンジホールディングス</t>
  </si>
  <si>
    <t>マクロミル</t>
  </si>
  <si>
    <t>オロ</t>
  </si>
  <si>
    <t>プラスアルファ・コンサルティング</t>
  </si>
  <si>
    <t>ＫＨネオケム</t>
  </si>
  <si>
    <t>旭有機材</t>
  </si>
  <si>
    <t>恵和</t>
  </si>
  <si>
    <t>プレステージ・インターナショナル</t>
  </si>
  <si>
    <t>クイック</t>
  </si>
  <si>
    <t>扶桑化学工業</t>
  </si>
  <si>
    <t>ＩＰＳ</t>
  </si>
  <si>
    <t>ウイングアーク１ｓｔ</t>
  </si>
  <si>
    <t>ベース</t>
  </si>
  <si>
    <t>理研ビタミン</t>
  </si>
  <si>
    <t>ＪＣＲファーマ</t>
  </si>
  <si>
    <t>ミズホメディー</t>
  </si>
  <si>
    <t>アルプス技研</t>
  </si>
  <si>
    <t>ビー・エム・エル</t>
  </si>
  <si>
    <t>フューチャー</t>
  </si>
  <si>
    <t>クリーク・アンド・リバー社</t>
  </si>
  <si>
    <t>ＳＢＩグローバルアセットマネジメント</t>
  </si>
  <si>
    <t>ビジネスエンジニアリング</t>
  </si>
  <si>
    <t>フルキャストホールディングス</t>
  </si>
  <si>
    <t>Ｉ－ｎｅ</t>
  </si>
  <si>
    <t>東洋合成工業</t>
  </si>
  <si>
    <t>タカラバイオ</t>
  </si>
  <si>
    <t>ＪＣＵ</t>
  </si>
  <si>
    <t>クミアイ化学工業</t>
  </si>
  <si>
    <t>富士石油</t>
  </si>
  <si>
    <t>品川リフラクトリーズ</t>
  </si>
  <si>
    <t>日本冶金工業</t>
  </si>
  <si>
    <t>大紀アルミニウム工業所</t>
  </si>
  <si>
    <t>ＳＷＣＣ</t>
  </si>
  <si>
    <t>横河ブリッジホールディングス</t>
  </si>
  <si>
    <t>アドベンチャー</t>
  </si>
  <si>
    <t>アイ・アールジャパンホールディングス</t>
  </si>
  <si>
    <t>ＫｅｅＰｅｒ技研</t>
  </si>
  <si>
    <t>イー・ガーディアン</t>
  </si>
  <si>
    <t>ベクトル</t>
  </si>
  <si>
    <t>チャーム・ケア・コーポレーション</t>
  </si>
  <si>
    <t>キャリアリンク</t>
  </si>
  <si>
    <t>ＩＢＪ</t>
  </si>
  <si>
    <t>Ｍ＆Ａキャピタルパートナーズ</t>
  </si>
  <si>
    <t>ＥＲＩホールディングス</t>
  </si>
  <si>
    <t>シグマクシス・ホールディングス</t>
  </si>
  <si>
    <t>フリークアウト・ホールディングス</t>
  </si>
  <si>
    <t>エラン</t>
  </si>
  <si>
    <t>ツガミ</t>
  </si>
  <si>
    <t>岡本工作機械製作所</t>
  </si>
  <si>
    <t>ベルシステム２４ホールディングス</t>
  </si>
  <si>
    <t>エアトリ</t>
  </si>
  <si>
    <t>ストライク</t>
  </si>
  <si>
    <t>ソラスト</t>
  </si>
  <si>
    <t>インソース</t>
  </si>
  <si>
    <t>野村マイクロ・サイエンス</t>
  </si>
  <si>
    <t>日精エー・エス・ビー機械</t>
  </si>
  <si>
    <t>フクシマガリレイ</t>
  </si>
  <si>
    <t>ＰＩＬＬＡＲ</t>
  </si>
  <si>
    <t>アイモバイル</t>
  </si>
  <si>
    <t>ジーニー</t>
  </si>
  <si>
    <t>芝浦メカトロニクス</t>
  </si>
  <si>
    <t>ヤーマン</t>
  </si>
  <si>
    <t>ＪＶＣケンウッド</t>
  </si>
  <si>
    <t>ＩＤＥＣ</t>
  </si>
  <si>
    <t>シライ電子工業</t>
  </si>
  <si>
    <t>ＭＣＪ</t>
  </si>
  <si>
    <t>ワコム</t>
  </si>
  <si>
    <t>ｓａｎｔｅｃ　Ｈｏｌｄｉｎｇｓ</t>
  </si>
  <si>
    <t>日本電波工業</t>
  </si>
  <si>
    <t>メイコー</t>
  </si>
  <si>
    <t>日置電機</t>
  </si>
  <si>
    <t>メガチップス</t>
  </si>
  <si>
    <t>フェローテックホールディングス</t>
  </si>
  <si>
    <t>山一電機</t>
  </si>
  <si>
    <t>マネジメントソリューションズ</t>
  </si>
  <si>
    <t>ポート</t>
  </si>
  <si>
    <t>Ｍａｃｂｅｅ　Ｐｌａｎｅｔ</t>
  </si>
  <si>
    <t>ＦＰＧ</t>
  </si>
  <si>
    <t>ＧＭＯフィナンシャルホールディングス</t>
  </si>
  <si>
    <t>ジェイリース</t>
  </si>
  <si>
    <t>プレミアグループ</t>
  </si>
  <si>
    <t>カヤバ</t>
  </si>
  <si>
    <t>Ｓｏｌｖｖｙ</t>
  </si>
  <si>
    <t>ＬＩＴＡＬＩＣＯ</t>
  </si>
  <si>
    <t>あいちフィナンシャルグループ</t>
  </si>
  <si>
    <t>松田産業</t>
  </si>
  <si>
    <t>Ｇ－７ホールディングス</t>
  </si>
  <si>
    <t>日本ライフライン</t>
  </si>
  <si>
    <t>ＶＴホールディングス</t>
  </si>
  <si>
    <t>アルゴグラフィックス</t>
  </si>
  <si>
    <t>ＩＤＯＭ</t>
  </si>
  <si>
    <t>ＢＵＹＳＥＬＬ　ＴＥＣＨＮＯＬＯＧＩＥＳ</t>
  </si>
  <si>
    <t>スター精密</t>
  </si>
  <si>
    <t>ノーリツ鋼機</t>
  </si>
  <si>
    <t>Ａ＆Ｄホロンホールディングス</t>
  </si>
  <si>
    <t>壽屋</t>
  </si>
  <si>
    <t>トランザクション</t>
  </si>
  <si>
    <t>フルヤ金属</t>
  </si>
  <si>
    <t>ＳＨＯＥＩ</t>
  </si>
  <si>
    <t>ローランド</t>
  </si>
  <si>
    <t>グローブライド</t>
  </si>
  <si>
    <t>スクロール</t>
  </si>
  <si>
    <t>蝶理</t>
  </si>
  <si>
    <t>兼松</t>
  </si>
  <si>
    <t>日本紙パルプ商事</t>
  </si>
  <si>
    <t>神鋼商事</t>
  </si>
  <si>
    <t>中央自動車工業</t>
  </si>
  <si>
    <t>加賀電子</t>
  </si>
  <si>
    <t>ジャフコ　グループ</t>
  </si>
  <si>
    <t>マネックスグループ</t>
  </si>
  <si>
    <t>ＨＳホールディングス</t>
  </si>
  <si>
    <t>トレイダーズホールディングス</t>
  </si>
  <si>
    <t>スパークス・グループ</t>
  </si>
  <si>
    <t>イー・ギャランティ</t>
  </si>
  <si>
    <t>日本エスコン</t>
  </si>
  <si>
    <t>カチタス</t>
  </si>
  <si>
    <t>トーセイ</t>
  </si>
  <si>
    <t>サンフロンティア不動産</t>
  </si>
  <si>
    <t>ＮＳユナイテッド海運</t>
  </si>
  <si>
    <t>明海グループ</t>
  </si>
  <si>
    <t>飯野海運</t>
  </si>
  <si>
    <t>Ｇｅｎｋｙ　ＤｒｕｇＳｔｏｒｅｓ</t>
  </si>
  <si>
    <t>ＫＰＰグループホールディングス</t>
  </si>
  <si>
    <t>ギフトホールディングス</t>
  </si>
  <si>
    <t>三井倉庫ホールディングス</t>
  </si>
  <si>
    <t>乾汽船</t>
  </si>
  <si>
    <t>エーアイテイー</t>
  </si>
  <si>
    <t>内外トランスライン</t>
  </si>
  <si>
    <t>日本通信</t>
  </si>
  <si>
    <t>ファイバーゲート</t>
  </si>
  <si>
    <t>北海道瓦斯</t>
  </si>
  <si>
    <t>船井総研ホールディングス</t>
  </si>
  <si>
    <t>福井コンピュータホールディングス</t>
  </si>
  <si>
    <t>アークランズ</t>
  </si>
  <si>
    <t>ミロク情報サービス</t>
  </si>
  <si>
    <t>ベルク</t>
  </si>
  <si>
    <t>未収入金</t>
  </si>
  <si>
    <t>統一ﾌﾞﾛｰｶｰ名称</t>
  </si>
  <si>
    <t>千葉銀行</t>
  </si>
  <si>
    <t>八十二銀行</t>
  </si>
  <si>
    <t>福岡銀行</t>
  </si>
  <si>
    <t>三井住友信託銀行株式会社</t>
  </si>
  <si>
    <t>信金中央金庫</t>
  </si>
  <si>
    <t>商工組合中央金庫</t>
  </si>
  <si>
    <t>SMBC日興証券</t>
  </si>
  <si>
    <t>東京短資（ＤＤ）</t>
  </si>
  <si>
    <t>出資等</t>
  </si>
  <si>
    <t>有価証券等の決済に係る未収金</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</si>
  <si>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</si>
  <si>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</si>
  <si>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</si>
  <si>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</si>
  <si>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</si>
  <si>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</si>
  <si>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</si>
  <si>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</si>
  <si>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</si>
  <si>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</si>
  <si>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</si>
  <si>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</si>
  <si>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</si>
  <si>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</si>
  <si>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</si>
  <si>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</si>
  <si>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</si>
  <si>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</si>
  <si>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</si>
  <si>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</si>
  <si>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</si>
  <si>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</si>
  <si>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</si>
  <si>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</si>
  <si>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NKSCJPJT</t>
  </si>
  <si>
    <t>TKTSJPJT</t>
  </si>
  <si>
    <t>313004</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</si>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</sst>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1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quotePrefix="1" applyFont="1" applyFill="1" applyBorder="1" applyAlignment="1">
      <alignment vertical="center"/>
    </xf>
    <xf numFmtId="0" fontId="3" fillId="0" borderId="13" xfId="1" quotePrefix="1" applyFont="1" applyFill="1" applyBorder="1" applyAlignment="1">
      <alignment vertical="center"/>
    </xf>
    <xf numFmtId="0" fontId="3" fillId="0" borderId="14" xfId="1" quotePrefix="1" applyFont="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3" xfId="1" quotePrefix="1" applyFont="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0" borderId="17" xfId="1" quotePrefix="1" applyFont="1" applyBorder="1" applyAlignment="1">
      <alignment vertical="center"/>
    </xf>
    <xf numFmtId="0" fontId="3" fillId="0" borderId="12" xfId="1" quotePrefix="1" applyFont="1" applyBorder="1" applyAlignment="1">
      <alignment vertical="center"/>
    </xf>
    <xf numFmtId="56" fontId="3" fillId="0" borderId="14" xfId="1" quotePrefix="1" applyNumberFormat="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0" fontId="3" fillId="0" borderId="18" xfId="1" quotePrefix="1" applyFont="1" applyBorder="1" applyAlignment="1">
      <alignment vertical="center"/>
    </xf>
    <xf numFmtId="0" fontId="3" fillId="0" borderId="19" xfId="1" quotePrefix="1" applyFont="1" applyBorder="1" applyAlignment="1">
      <alignment vertical="center"/>
    </xf>
    <xf numFmtId="0" fontId="3" fillId="0" borderId="19" xfId="1" applyFont="1" applyBorder="1" applyAlignment="1">
      <alignment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0" borderId="22"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8" xfId="1" applyFont="1" applyBorder="1" applyAlignment="1">
      <alignment horizontal="center" vertical="center"/>
    </xf>
    <xf numFmtId="0" fontId="3" fillId="0" borderId="22"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1"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1"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22"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81" fontId="3" fillId="3" borderId="33" xfId="1" applyNumberFormat="1" applyFont="1" applyFill="1" applyBorder="1" applyAlignment="1">
      <alignment horizontal="right" vertical="center"/>
    </xf>
    <xf numFmtId="181" fontId="3" fillId="3" borderId="34" xfId="1" applyNumberFormat="1" applyFont="1" applyFill="1" applyBorder="1" applyAlignment="1">
      <alignment horizontal="right" vertical="center"/>
    </xf>
    <xf numFmtId="181" fontId="3" fillId="3" borderId="35" xfId="1" applyNumberFormat="1" applyFont="1" applyFill="1" applyBorder="1" applyAlignment="1">
      <alignment horizontal="right" vertical="center"/>
    </xf>
    <xf numFmtId="181" fontId="3" fillId="3" borderId="36" xfId="1" applyNumberFormat="1" applyFont="1" applyFill="1" applyBorder="1" applyAlignment="1">
      <alignment horizontal="right" vertical="center"/>
    </xf>
    <xf numFmtId="181" fontId="3" fillId="3" borderId="37" xfId="1" applyNumberFormat="1" applyFont="1" applyFill="1" applyBorder="1" applyAlignment="1">
      <alignment horizontal="right" vertical="center"/>
    </xf>
    <xf numFmtId="181" fontId="3" fillId="3" borderId="38" xfId="1" applyNumberFormat="1" applyFont="1" applyFill="1" applyBorder="1" applyAlignment="1">
      <alignment horizontal="right" vertical="center"/>
    </xf>
    <xf numFmtId="181" fontId="3" fillId="4" borderId="34" xfId="1" applyNumberFormat="1" applyFont="1" applyFill="1" applyBorder="1" applyAlignment="1">
      <alignment horizontal="right" vertical="center"/>
    </xf>
    <xf numFmtId="181"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5" xfId="1" quotePrefix="1" applyFont="1" applyFill="1" applyBorder="1" applyAlignment="1">
      <alignment vertical="center"/>
    </xf>
    <xf numFmtId="0" fontId="3" fillId="0" borderId="16" xfId="1" applyFont="1" applyFill="1" applyBorder="1" applyAlignment="1">
      <alignment vertical="center"/>
    </xf>
    <xf numFmtId="0" fontId="3" fillId="0" borderId="14"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2"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81"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81" fontId="3" fillId="3" borderId="73"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3" borderId="74" xfId="1" quotePrefix="1" applyNumberFormat="1" applyFont="1" applyFill="1" applyBorder="1" applyAlignment="1">
      <alignment horizontal="right" vertical="center"/>
    </xf>
    <xf numFmtId="181"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2"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81"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81"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81" fontId="1" fillId="3" borderId="85" xfId="1" quotePrefix="1" applyNumberFormat="1" applyFont="1" applyFill="1" applyBorder="1" applyAlignment="1">
      <alignment horizontal="right" vertical="center"/>
    </xf>
    <xf numFmtId="181"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2"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81"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81" fontId="3" fillId="3"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3" borderId="44" xfId="1" quotePrefix="1" applyNumberFormat="1" applyFont="1" applyFill="1" applyBorder="1" applyAlignment="1">
      <alignment horizontal="right" vertical="center"/>
    </xf>
    <xf numFmtId="181"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2"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81" fontId="3" fillId="5" borderId="103" xfId="1" applyNumberFormat="1" applyFont="1" applyFill="1" applyBorder="1" applyAlignment="1">
      <alignment horizontal="right" vertical="center"/>
    </xf>
    <xf numFmtId="181"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81"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81" fontId="3" fillId="5" borderId="46"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81"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2" fontId="3" fillId="3" borderId="116" xfId="1" applyNumberFormat="1" applyFont="1" applyFill="1" applyBorder="1" applyAlignment="1">
      <alignment vertical="center"/>
    </xf>
    <xf numFmtId="181" fontId="3" fillId="3" borderId="117"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2" xfId="1" quotePrefix="1" applyFont="1" applyFill="1" applyBorder="1" applyAlignment="1">
      <alignment vertical="center"/>
    </xf>
    <xf numFmtId="0" fontId="3" fillId="3" borderId="16" xfId="1" quotePrefix="1" applyFont="1" applyFill="1" applyBorder="1" applyAlignment="1">
      <alignment vertical="center"/>
    </xf>
    <xf numFmtId="0" fontId="6" fillId="0" borderId="125" xfId="1" quotePrefix="1" applyFont="1" applyFill="1" applyBorder="1" applyAlignment="1">
      <alignment vertical="center"/>
    </xf>
    <xf numFmtId="0" fontId="3" fillId="0" borderId="10" xfId="1" quotePrefix="1" applyFont="1" applyBorder="1" applyAlignment="1">
      <alignment vertical="center"/>
    </xf>
    <xf numFmtId="0" fontId="3" fillId="3" borderId="126" xfId="1" quotePrefix="1" applyFont="1" applyFill="1" applyBorder="1" applyAlignment="1">
      <alignment vertical="center"/>
    </xf>
    <xf numFmtId="0" fontId="6" fillId="0" borderId="13" xfId="1" quotePrefix="1" applyFont="1" applyFill="1" applyBorder="1" applyAlignment="1">
      <alignment vertical="center"/>
    </xf>
    <xf numFmtId="0" fontId="3" fillId="0" borderId="63" xfId="1" quotePrefix="1" applyFont="1" applyBorder="1" applyAlignment="1">
      <alignment vertical="center"/>
    </xf>
    <xf numFmtId="56" fontId="3" fillId="0" borderId="15"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5"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5"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7"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7" xfId="1" applyFont="1" applyBorder="1" applyAlignment="1">
      <alignment horizontal="left" vertical="center"/>
    </xf>
    <xf numFmtId="0" fontId="3" fillId="3" borderId="22"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0"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0" xfId="1" quotePrefix="1" applyFont="1" applyFill="1" applyBorder="1" applyAlignment="1">
      <alignment vertical="center"/>
    </xf>
    <xf numFmtId="0" fontId="3" fillId="0" borderId="98" xfId="1" applyFont="1" applyBorder="1" applyAlignment="1">
      <alignment horizontal="left" vertical="center"/>
    </xf>
    <xf numFmtId="0" fontId="3" fillId="0" borderId="4" xfId="1" applyFont="1" applyBorder="1" applyAlignment="1">
      <alignment horizontal="left" vertical="center"/>
    </xf>
    <xf numFmtId="0" fontId="3" fillId="0" borderId="8"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4"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4"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3" xfId="1" applyFont="1" applyBorder="1" applyAlignment="1">
      <alignment vertical="center"/>
    </xf>
    <xf numFmtId="0" fontId="3" fillId="0" borderId="204" xfId="1" applyFont="1" applyBorder="1" applyAlignment="1">
      <alignment vertical="center"/>
    </xf>
    <xf numFmtId="14" fontId="3" fillId="0" borderId="0" xfId="1" applyNumberFormat="1" applyFont="1" applyBorder="1" applyAlignment="1">
      <alignment horizontal="center" vertical="center"/>
    </xf>
    <xf numFmtId="0" fontId="3" fillId="0" borderId="4"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5"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09" xfId="1" applyFont="1" applyBorder="1" applyAlignment="1">
      <alignment vertical="center"/>
    </xf>
    <xf numFmtId="0" fontId="3" fillId="0" borderId="210" xfId="1" applyFont="1" applyBorder="1" applyAlignment="1">
      <alignment vertical="center"/>
    </xf>
    <xf numFmtId="177" fontId="3" fillId="0" borderId="29"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2"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4" xfId="1" applyNumberFormat="1" applyFont="1" applyFill="1" applyBorder="1" applyAlignment="1">
      <alignment vertical="center"/>
    </xf>
    <xf numFmtId="177" fontId="3" fillId="0" borderId="215"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6" xfId="1" applyNumberFormat="1" applyFont="1" applyBorder="1" applyAlignment="1">
      <alignment vertical="center" shrinkToFit="1"/>
    </xf>
    <xf numFmtId="177" fontId="3" fillId="0" borderId="217"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1"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19"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2" xfId="1" applyNumberFormat="1" applyFont="1" applyFill="1" applyBorder="1" applyAlignment="1">
      <alignment vertical="center"/>
    </xf>
    <xf numFmtId="177" fontId="3" fillId="3" borderId="223"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2" xfId="1" applyNumberFormat="1" applyFont="1" applyBorder="1" applyAlignment="1">
      <alignment vertical="center" shrinkToFit="1"/>
    </xf>
    <xf numFmtId="177" fontId="3" fillId="4" borderId="224" xfId="1" applyNumberFormat="1" applyFont="1" applyFill="1" applyBorder="1" applyAlignment="1">
      <alignment vertical="center"/>
    </xf>
    <xf numFmtId="177" fontId="3" fillId="4" borderId="225" xfId="1" applyNumberFormat="1" applyFont="1" applyFill="1" applyBorder="1" applyAlignment="1">
      <alignment vertical="center"/>
    </xf>
    <xf numFmtId="10" fontId="3" fillId="0" borderId="227"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28"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5" borderId="230" xfId="1" quotePrefix="1" applyNumberFormat="1" applyFont="1" applyFill="1" applyBorder="1" applyAlignment="1">
      <alignment vertical="center"/>
    </xf>
    <xf numFmtId="10" fontId="3" fillId="0" borderId="228"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1"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2" xfId="1" quotePrefix="1" applyNumberFormat="1" applyFont="1" applyFill="1" applyBorder="1" applyAlignment="1">
      <alignment vertical="center"/>
    </xf>
    <xf numFmtId="181" fontId="3" fillId="3" borderId="233" xfId="1" applyNumberFormat="1" applyFont="1" applyFill="1" applyBorder="1" applyAlignment="1">
      <alignment vertical="center"/>
    </xf>
    <xf numFmtId="10" fontId="3" fillId="0" borderId="234" xfId="1" applyNumberFormat="1" applyFont="1" applyBorder="1" applyAlignment="1">
      <alignment vertical="center"/>
    </xf>
    <xf numFmtId="177" fontId="3" fillId="0" borderId="235" xfId="1" applyNumberFormat="1" applyFont="1" applyBorder="1" applyAlignment="1">
      <alignment vertical="center" shrinkToFit="1"/>
    </xf>
    <xf numFmtId="177" fontId="3" fillId="4" borderId="236" xfId="1" applyNumberFormat="1" applyFont="1" applyFill="1" applyBorder="1" applyAlignment="1">
      <alignment vertical="center"/>
    </xf>
    <xf numFmtId="10" fontId="3" fillId="4" borderId="237"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8" xfId="1" applyFont="1" applyFill="1" applyBorder="1" applyAlignment="1">
      <alignment horizontal="center" vertical="center"/>
    </xf>
    <xf numFmtId="177" fontId="3" fillId="0" borderId="238"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39" xfId="1" applyNumberFormat="1" applyFont="1" applyBorder="1" applyAlignment="1">
      <alignment vertical="center" shrinkToFit="1"/>
    </xf>
    <xf numFmtId="177" fontId="3" fillId="0" borderId="240"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1"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5" borderId="243" xfId="1" applyNumberFormat="1" applyFont="1" applyFill="1" applyBorder="1" applyAlignment="1">
      <alignment vertical="center" shrinkToFit="1"/>
    </xf>
    <xf numFmtId="177" fontId="3" fillId="0" borderId="239" xfId="1" applyNumberFormat="1" applyFont="1" applyFill="1" applyBorder="1" applyAlignment="1">
      <alignment vertical="center" shrinkToFit="1"/>
    </xf>
    <xf numFmtId="177" fontId="3" fillId="0" borderId="240"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4"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0"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5" xfId="1" applyNumberFormat="1" applyFont="1" applyFill="1" applyBorder="1" applyAlignment="1">
      <alignment vertical="center"/>
    </xf>
    <xf numFmtId="177" fontId="3" fillId="4" borderId="246" xfId="1" applyNumberFormat="1" applyFont="1" applyFill="1" applyBorder="1" applyAlignment="1">
      <alignment vertical="center"/>
    </xf>
    <xf numFmtId="177" fontId="3" fillId="4" borderId="247" xfId="1" applyNumberFormat="1" applyFont="1" applyFill="1" applyBorder="1" applyAlignment="1">
      <alignment vertical="center"/>
    </xf>
    <xf numFmtId="0" fontId="9"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9"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48"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49"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5" borderId="250"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48"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1"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48" xfId="1" quotePrefix="1" applyNumberFormat="1" applyFont="1" applyFill="1" applyBorder="1" applyAlignment="1">
      <alignment vertical="center"/>
    </xf>
    <xf numFmtId="10" fontId="3" fillId="6" borderId="248"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2" xfId="1" quotePrefix="1" applyNumberFormat="1" applyFont="1" applyFill="1" applyBorder="1" applyAlignment="1">
      <alignment vertical="center"/>
    </xf>
    <xf numFmtId="10" fontId="3" fillId="3" borderId="253"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4" xfId="1" quotePrefix="1" applyNumberFormat="1" applyFont="1" applyFill="1" applyBorder="1" applyAlignment="1">
      <alignment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0" fontId="8" fillId="0" borderId="0" xfId="1" applyFont="1" applyAlignment="1">
      <alignment horizontal="center" vertical="center" shrinkToFit="1"/>
    </xf>
    <xf numFmtId="0" fontId="7" fillId="0" borderId="0" xfId="1" applyFont="1" applyAlignment="1">
      <alignment horizontal="center" vertical="center"/>
    </xf>
    <xf numFmtId="0" fontId="3" fillId="0" borderId="0" xfId="1" applyFont="1" applyBorder="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1"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1"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6" xfId="1" applyFont="1" applyBorder="1" applyAlignment="1">
      <alignment horizontal="center" vertical="center" wrapText="1" shrinkToFit="1"/>
    </xf>
    <xf numFmtId="183" fontId="3" fillId="0" borderId="5" xfId="1" applyNumberFormat="1" applyFont="1" applyBorder="1" applyAlignment="1">
      <alignment horizontal="center" vertical="center" shrinkToFit="1"/>
    </xf>
    <xf numFmtId="183" fontId="3" fillId="0" borderId="6" xfId="1" applyNumberFormat="1" applyFont="1" applyBorder="1" applyAlignment="1">
      <alignment horizontal="center" vertical="center" shrinkToFit="1"/>
    </xf>
    <xf numFmtId="183" fontId="3" fillId="0" borderId="7"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31" xfId="1" applyFont="1" applyBorder="1" applyAlignment="1">
      <alignment horizontal="center" vertical="center"/>
    </xf>
    <xf numFmtId="0" fontId="3" fillId="0" borderId="180" xfId="1" applyFont="1" applyBorder="1" applyAlignment="1">
      <alignment horizontal="center" vertical="center"/>
    </xf>
    <xf numFmtId="0" fontId="3" fillId="0" borderId="212" xfId="1" applyFont="1" applyBorder="1" applyAlignment="1">
      <alignment horizontal="center" vertical="center" wrapText="1"/>
    </xf>
    <xf numFmtId="0" fontId="3" fillId="0" borderId="213" xfId="1" applyFont="1" applyBorder="1" applyAlignment="1">
      <alignment horizontal="center" vertical="center" wrapText="1"/>
    </xf>
    <xf numFmtId="0" fontId="3" fillId="0" borderId="219"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22"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22" xfId="1" applyNumberFormat="1" applyFont="1" applyFill="1" applyBorder="1" applyAlignment="1">
      <alignment horizontal="center" vertical="center"/>
    </xf>
    <xf numFmtId="0" fontId="3" fillId="0" borderId="65"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5"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22" xfId="1" applyFont="1" applyBorder="1" applyAlignment="1">
      <alignment horizontal="left" vertical="center"/>
    </xf>
    <xf numFmtId="0" fontId="3" fillId="0" borderId="2" xfId="1" applyFont="1" applyFill="1" applyBorder="1" applyAlignment="1">
      <alignment horizontal="left" vertical="center"/>
    </xf>
    <xf numFmtId="0" fontId="3" fillId="0" borderId="22" xfId="1" applyFont="1" applyFill="1" applyBorder="1" applyAlignment="1">
      <alignment horizontal="left" vertical="center"/>
    </xf>
    <xf numFmtId="0" fontId="3" fillId="0" borderId="65" xfId="1" applyFont="1" applyBorder="1" applyAlignment="1">
      <alignment horizontal="left" vertical="center"/>
    </xf>
    <xf numFmtId="0" fontId="3" fillId="0" borderId="26" xfId="1" applyFont="1" applyBorder="1" applyAlignment="1">
      <alignment horizontal="lef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4" borderId="2" xfId="1" applyFont="1" applyFill="1" applyBorder="1" applyAlignment="1">
      <alignment horizontal="left" vertical="center" wrapText="1"/>
    </xf>
    <xf numFmtId="0" fontId="3" fillId="4" borderId="4" xfId="1" applyFont="1" applyFill="1" applyBorder="1" applyAlignment="1">
      <alignment horizontal="left" vertical="center" wrapText="1"/>
    </xf>
    <xf numFmtId="0" fontId="3" fillId="4" borderId="21"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6" xfId="1" applyNumberFormat="1" applyFont="1" applyFill="1" applyBorder="1" applyAlignment="1">
      <alignment horizontal="center" vertical="center"/>
    </xf>
    <xf numFmtId="10" fontId="3" fillId="4" borderId="207" xfId="1" applyNumberFormat="1" applyFont="1" applyFill="1" applyBorder="1" applyAlignment="1">
      <alignment horizontal="center" vertical="center"/>
    </xf>
    <xf numFmtId="0" fontId="3" fillId="6" borderId="19"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19"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4" xfId="1" applyFont="1" applyBorder="1" applyAlignment="1">
      <alignment horizontal="center" vertical="center"/>
    </xf>
    <xf numFmtId="0" fontId="3" fillId="0" borderId="202" xfId="1" applyFont="1" applyBorder="1" applyAlignment="1">
      <alignment horizontal="left" vertical="center"/>
    </xf>
    <xf numFmtId="0" fontId="3" fillId="0" borderId="208" xfId="1" applyFont="1" applyBorder="1" applyAlignment="1">
      <alignment horizontal="left" vertical="center"/>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27"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8" xfId="1" applyFont="1" applyBorder="1" applyAlignment="1">
      <alignment horizontal="center"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5" xfId="1" applyFont="1" applyFill="1" applyBorder="1" applyAlignment="1">
      <alignment horizontal="left" vertical="center" wrapText="1"/>
    </xf>
    <xf numFmtId="0" fontId="3" fillId="3" borderId="6" xfId="1" applyFont="1" applyFill="1" applyBorder="1" applyAlignment="1">
      <alignment horizontal="left" vertical="center" wrapTex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3" xfId="1" applyFont="1" applyFill="1" applyBorder="1" applyAlignment="1">
      <alignment horizontal="left" vertical="center"/>
    </xf>
    <xf numFmtId="0" fontId="1" fillId="3" borderId="6" xfId="1" applyFont="1" applyFill="1" applyBorder="1" applyAlignment="1">
      <alignment horizontal="left" vertical="center"/>
    </xf>
    <xf numFmtId="0" fontId="1" fillId="3" borderId="7" xfId="1" applyFont="1" applyFill="1" applyBorder="1" applyAlignment="1">
      <alignment horizontal="left" vertical="center"/>
    </xf>
    <xf numFmtId="0" fontId="3" fillId="3" borderId="7"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5"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5" xfId="1" applyNumberFormat="1" applyFont="1" applyBorder="1" applyAlignment="1">
      <alignment horizontal="right" vertical="center"/>
    </xf>
    <xf numFmtId="10" fontId="3" fillId="0" borderId="7" xfId="1" applyNumberFormat="1" applyFont="1" applyBorder="1" applyAlignment="1">
      <alignment horizontal="right" vertical="center"/>
    </xf>
    <xf numFmtId="177" fontId="3" fillId="4" borderId="5" xfId="1" applyNumberFormat="1" applyFont="1" applyFill="1" applyBorder="1" applyAlignment="1">
      <alignment horizontal="right" vertical="center" shrinkToFit="1"/>
    </xf>
    <xf numFmtId="177" fontId="3" fillId="4" borderId="7" xfId="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0" fontId="1" fillId="3" borderId="13" xfId="1" applyFont="1" applyFill="1" applyBorder="1" applyAlignment="1">
      <alignment horizontal="left" vertical="center" shrinkToFit="1"/>
    </xf>
    <xf numFmtId="0" fontId="1" fillId="3" borderId="7"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49" fontId="3" fillId="0" borderId="0" xfId="1" applyNumberFormat="1" applyFont="1" applyAlignment="1">
      <alignment horizontal="left" shrinkToFit="1"/>
    </xf>
    <xf numFmtId="0" fontId="1" fillId="3" borderId="4" xfId="1" applyFont="1" applyFill="1" applyBorder="1" applyAlignment="1">
      <alignment horizontal="center" vertical="center" wrapText="1"/>
    </xf>
    <xf numFmtId="0" fontId="1" fillId="3" borderId="21" xfId="1" applyFont="1" applyFill="1" applyBorder="1" applyAlignment="1">
      <alignment horizontal="center" vertical="center" wrapTex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5"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6"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1" xfId="1" applyFont="1" applyFill="1" applyBorder="1" applyAlignment="1">
      <alignment horizontal="center" vertical="center"/>
    </xf>
    <xf numFmtId="0" fontId="1" fillId="3" borderId="2" xfId="1" applyFont="1" applyFill="1" applyBorder="1" applyAlignment="1">
      <alignment horizontal="center" vertical="center" wrapText="1"/>
    </xf>
    <xf numFmtId="0" fontId="5" fillId="0" borderId="4" xfId="1" applyFont="1" applyFill="1" applyBorder="1" applyAlignment="1">
      <alignment horizontal="center" vertical="center" wrapText="1"/>
    </xf>
    <xf numFmtId="0" fontId="5" fillId="0" borderId="21"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3" fillId="0" borderId="25" xfId="1" applyFont="1" applyBorder="1" applyAlignment="1">
      <alignment horizontal="lef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 xfId="1" applyFont="1" applyBorder="1" applyAlignment="1">
      <alignment vertical="center"/>
    </xf>
    <xf numFmtId="0" fontId="3" fillId="0" borderId="22"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ColWidth="9" defaultRowHeight="13.3" x14ac:dyDescent="0.25"/>
  <cols>
    <col min="1" max="2" width="9" style="21" customWidth="1"/>
    <col min="3" max="3" width="28.4609375" style="21" customWidth="1"/>
    <col min="4" max="4" width="12.61328125" style="21" customWidth="1"/>
    <col min="5" max="5" width="17.23046875" style="21" customWidth="1"/>
    <col min="6" max="7" width="18.3828125" style="21" customWidth="1"/>
    <col min="8" max="8" width="19.61328125" style="21" customWidth="1"/>
    <col min="9" max="10" width="18.3828125" style="21" customWidth="1"/>
    <col min="11" max="11" width="19.61328125" style="21" customWidth="1"/>
    <col min="12" max="16379" width="9" style="21" customWidth="1"/>
  </cols>
  <sheetData>
    <row r="1" spans="1:11" ht="15" customHeight="1" x14ac:dyDescent="0.25">
      <c r="A1" s="20" t="s">
        <v>695</v>
      </c>
      <c r="K1"/>
    </row>
    <row r="2" spans="1:11" ht="18.649999999999999" customHeight="1" x14ac:dyDescent="0.25"/>
    <row r="3" spans="1:11" ht="17.25" customHeight="1" x14ac:dyDescent="0.25">
      <c r="A3" s="331"/>
      <c r="I3" s="528" t="s">
        <v>924</v>
      </c>
      <c r="J3" s="528"/>
      <c r="K3" s="528"/>
    </row>
    <row r="4" spans="1:11" ht="13.75" customHeight="1" x14ac:dyDescent="0.25"/>
    <row r="5" spans="1:11" ht="29.15" customHeight="1" x14ac:dyDescent="0.25">
      <c r="A5" s="331"/>
      <c r="E5" s="539" t="s">
        <v>6</v>
      </c>
      <c r="F5" s="540"/>
      <c r="G5" s="540"/>
      <c r="H5" s="541"/>
      <c r="J5" s="492"/>
      <c r="K5" s="495"/>
    </row>
    <row r="6" spans="1:11" ht="13.75" customHeight="1" x14ac:dyDescent="0.25">
      <c r="B6" s="529" t="s">
        <v>903</v>
      </c>
      <c r="C6" s="529"/>
      <c r="D6" s="530" t="s">
        <v>908</v>
      </c>
      <c r="E6" s="542"/>
      <c r="F6" s="543"/>
      <c r="G6" s="543"/>
      <c r="H6" s="544"/>
      <c r="I6" s="464"/>
      <c r="J6" s="531"/>
      <c r="K6" s="531"/>
    </row>
    <row r="7" spans="1:11" ht="13.75" customHeight="1" x14ac:dyDescent="0.25">
      <c r="B7" s="529"/>
      <c r="C7" s="529"/>
      <c r="D7" s="530"/>
      <c r="E7" s="545"/>
      <c r="F7" s="546"/>
      <c r="G7" s="546"/>
      <c r="H7" s="547"/>
      <c r="I7" s="465" t="s">
        <v>925</v>
      </c>
      <c r="J7" s="532" t="s">
        <v>11</v>
      </c>
      <c r="K7" s="532"/>
    </row>
    <row r="8" spans="1:11" x14ac:dyDescent="0.25">
      <c r="B8" s="533" t="s">
        <v>904</v>
      </c>
      <c r="C8" s="533"/>
      <c r="D8" s="134" t="s">
        <v>909</v>
      </c>
      <c r="E8" s="534" t="s">
        <v>918</v>
      </c>
      <c r="F8" s="535"/>
      <c r="G8" s="535"/>
      <c r="H8" s="536"/>
      <c r="I8" s="352" t="s">
        <v>926</v>
      </c>
      <c r="J8" s="537" t="s">
        <v>927</v>
      </c>
      <c r="K8" s="537"/>
    </row>
    <row r="9" spans="1:11" x14ac:dyDescent="0.25">
      <c r="D9" s="134" t="s">
        <v>910</v>
      </c>
      <c r="E9" s="534" t="s">
        <v>815</v>
      </c>
      <c r="F9" s="535"/>
      <c r="G9" s="535"/>
      <c r="H9" s="536"/>
      <c r="I9" s="466"/>
      <c r="J9" s="538"/>
      <c r="K9" s="538"/>
    </row>
    <row r="10" spans="1:11" x14ac:dyDescent="0.25">
      <c r="D10" s="134" t="s">
        <v>911</v>
      </c>
      <c r="E10" s="525">
        <v>258569</v>
      </c>
      <c r="F10" s="526"/>
      <c r="G10" s="526"/>
      <c r="H10" s="527"/>
      <c r="I10" s="134"/>
      <c r="J10" s="134"/>
      <c r="K10" s="134"/>
    </row>
    <row r="11" spans="1:11" x14ac:dyDescent="0.25">
      <c r="D11" s="134" t="s">
        <v>912</v>
      </c>
      <c r="E11" s="548">
        <v>18964</v>
      </c>
      <c r="F11" s="549"/>
      <c r="G11" s="549"/>
      <c r="H11" s="550"/>
      <c r="I11" s="134"/>
      <c r="J11" s="79"/>
      <c r="K11" s="79"/>
    </row>
    <row r="12" spans="1:11" x14ac:dyDescent="0.25">
      <c r="D12" s="134" t="s">
        <v>913</v>
      </c>
      <c r="E12" s="548">
        <v>4903618522</v>
      </c>
      <c r="F12" s="549"/>
      <c r="G12" s="549"/>
      <c r="H12" s="550"/>
      <c r="I12" s="134"/>
      <c r="J12" s="79"/>
      <c r="K12" s="79"/>
    </row>
    <row r="13" spans="1:11" x14ac:dyDescent="0.25">
      <c r="D13" s="134"/>
      <c r="E13" s="363"/>
      <c r="F13" s="363"/>
      <c r="G13" s="363"/>
      <c r="H13" s="363"/>
      <c r="I13" s="134"/>
      <c r="J13" s="79"/>
      <c r="K13" s="79"/>
    </row>
    <row r="14" spans="1:11" ht="13.75" thickBot="1" x14ac:dyDescent="0.3">
      <c r="B14" s="21" t="s">
        <v>905</v>
      </c>
      <c r="J14" s="21" t="s">
        <v>19</v>
      </c>
    </row>
    <row r="15" spans="1:11" ht="13.5" customHeight="1" x14ac:dyDescent="0.25">
      <c r="B15" s="22"/>
      <c r="C15" s="42"/>
      <c r="D15" s="218"/>
      <c r="E15" s="218"/>
      <c r="F15" s="563" t="s">
        <v>25</v>
      </c>
      <c r="G15" s="564"/>
      <c r="H15" s="565"/>
      <c r="I15" s="551" t="s">
        <v>28</v>
      </c>
      <c r="J15" s="552"/>
      <c r="K15" s="553"/>
    </row>
    <row r="16" spans="1:11" ht="39.9" x14ac:dyDescent="0.25">
      <c r="B16" s="23" t="s">
        <v>697</v>
      </c>
      <c r="C16" s="43" t="s">
        <v>763</v>
      </c>
      <c r="D16" s="345" t="s">
        <v>914</v>
      </c>
      <c r="E16" s="364" t="s">
        <v>919</v>
      </c>
      <c r="F16" s="554" t="s">
        <v>921</v>
      </c>
      <c r="G16" s="556" t="s">
        <v>922</v>
      </c>
      <c r="H16" s="558" t="s">
        <v>864</v>
      </c>
      <c r="I16" s="554" t="s">
        <v>921</v>
      </c>
      <c r="J16" s="560" t="s">
        <v>922</v>
      </c>
      <c r="K16" s="561" t="s">
        <v>864</v>
      </c>
    </row>
    <row r="17" spans="2:11" ht="13.75" thickBot="1" x14ac:dyDescent="0.3">
      <c r="B17" s="24"/>
      <c r="C17" s="44"/>
      <c r="D17" s="44"/>
      <c r="E17" s="365"/>
      <c r="F17" s="555"/>
      <c r="G17" s="557"/>
      <c r="H17" s="559"/>
      <c r="I17" s="555"/>
      <c r="J17" s="557"/>
      <c r="K17" s="562"/>
    </row>
    <row r="18" spans="2:11" x14ac:dyDescent="0.25">
      <c r="B18" s="332" t="s">
        <v>678</v>
      </c>
      <c r="C18" s="343" t="s">
        <v>764</v>
      </c>
      <c r="D18" s="346">
        <v>0</v>
      </c>
      <c r="E18" s="366" t="s">
        <v>920</v>
      </c>
      <c r="F18" s="376"/>
      <c r="G18" s="407"/>
      <c r="H18" s="436" t="s">
        <v>920</v>
      </c>
      <c r="I18" s="467"/>
      <c r="J18" s="407"/>
      <c r="K18" s="496" t="s">
        <v>920</v>
      </c>
    </row>
    <row r="19" spans="2:11" ht="27" customHeight="1" x14ac:dyDescent="0.25">
      <c r="B19" s="26" t="s">
        <v>698</v>
      </c>
      <c r="C19" s="46" t="s">
        <v>765</v>
      </c>
      <c r="D19" s="55">
        <v>0</v>
      </c>
      <c r="E19" s="367" t="s">
        <v>920</v>
      </c>
      <c r="F19" s="377" t="s">
        <v>920</v>
      </c>
      <c r="G19" s="408" t="s">
        <v>920</v>
      </c>
      <c r="H19" s="437" t="s">
        <v>920</v>
      </c>
      <c r="I19" s="468" t="s">
        <v>920</v>
      </c>
      <c r="J19" s="408" t="s">
        <v>920</v>
      </c>
      <c r="K19" s="497" t="s">
        <v>920</v>
      </c>
    </row>
    <row r="20" spans="2:11" x14ac:dyDescent="0.25">
      <c r="B20" s="215" t="s">
        <v>699</v>
      </c>
      <c r="C20" s="566" t="s">
        <v>766</v>
      </c>
      <c r="D20" s="347">
        <v>0</v>
      </c>
      <c r="E20" s="569" t="s">
        <v>920</v>
      </c>
      <c r="F20" s="378" t="s">
        <v>920</v>
      </c>
      <c r="G20" s="409" t="s">
        <v>920</v>
      </c>
      <c r="H20" s="438" t="s">
        <v>920</v>
      </c>
      <c r="I20" s="469" t="s">
        <v>920</v>
      </c>
      <c r="J20" s="409" t="s">
        <v>920</v>
      </c>
      <c r="K20" s="498" t="s">
        <v>920</v>
      </c>
    </row>
    <row r="21" spans="2:11" x14ac:dyDescent="0.25">
      <c r="B21" s="28" t="s">
        <v>700</v>
      </c>
      <c r="C21" s="567"/>
      <c r="D21" s="244">
        <v>20</v>
      </c>
      <c r="E21" s="570"/>
      <c r="F21" s="379" t="s">
        <v>920</v>
      </c>
      <c r="G21" s="410" t="s">
        <v>920</v>
      </c>
      <c r="H21" s="439" t="s">
        <v>920</v>
      </c>
      <c r="I21" s="470" t="s">
        <v>920</v>
      </c>
      <c r="J21" s="410" t="s">
        <v>920</v>
      </c>
      <c r="K21" s="499" t="s">
        <v>920</v>
      </c>
    </row>
    <row r="22" spans="2:11" x14ac:dyDescent="0.25">
      <c r="B22" s="28" t="s">
        <v>701</v>
      </c>
      <c r="C22" s="567"/>
      <c r="D22" s="244">
        <v>50</v>
      </c>
      <c r="E22" s="570"/>
      <c r="F22" s="379" t="s">
        <v>920</v>
      </c>
      <c r="G22" s="410" t="s">
        <v>920</v>
      </c>
      <c r="H22" s="439" t="s">
        <v>920</v>
      </c>
      <c r="I22" s="470" t="s">
        <v>920</v>
      </c>
      <c r="J22" s="410" t="s">
        <v>920</v>
      </c>
      <c r="K22" s="499" t="s">
        <v>920</v>
      </c>
    </row>
    <row r="23" spans="2:11" x14ac:dyDescent="0.25">
      <c r="B23" s="28" t="s">
        <v>702</v>
      </c>
      <c r="C23" s="567"/>
      <c r="D23" s="244">
        <v>100</v>
      </c>
      <c r="E23" s="570"/>
      <c r="F23" s="379" t="s">
        <v>920</v>
      </c>
      <c r="G23" s="410" t="s">
        <v>920</v>
      </c>
      <c r="H23" s="439" t="s">
        <v>920</v>
      </c>
      <c r="I23" s="470" t="s">
        <v>920</v>
      </c>
      <c r="J23" s="410" t="s">
        <v>920</v>
      </c>
      <c r="K23" s="499" t="s">
        <v>920</v>
      </c>
    </row>
    <row r="24" spans="2:11" x14ac:dyDescent="0.25">
      <c r="B24" s="333" t="s">
        <v>703</v>
      </c>
      <c r="C24" s="568"/>
      <c r="D24" s="348">
        <v>150</v>
      </c>
      <c r="E24" s="571"/>
      <c r="F24" s="378" t="s">
        <v>920</v>
      </c>
      <c r="G24" s="409" t="s">
        <v>920</v>
      </c>
      <c r="H24" s="438" t="s">
        <v>920</v>
      </c>
      <c r="I24" s="469" t="s">
        <v>920</v>
      </c>
      <c r="J24" s="409" t="s">
        <v>920</v>
      </c>
      <c r="K24" s="498" t="s">
        <v>920</v>
      </c>
    </row>
    <row r="25" spans="2:11" x14ac:dyDescent="0.25">
      <c r="B25" s="30" t="s">
        <v>704</v>
      </c>
      <c r="C25" s="47" t="s">
        <v>767</v>
      </c>
      <c r="D25" s="55">
        <v>0</v>
      </c>
      <c r="E25" s="367" t="s">
        <v>920</v>
      </c>
      <c r="F25" s="377" t="s">
        <v>920</v>
      </c>
      <c r="G25" s="408" t="s">
        <v>920</v>
      </c>
      <c r="H25" s="437" t="s">
        <v>920</v>
      </c>
      <c r="I25" s="468" t="s">
        <v>920</v>
      </c>
      <c r="J25" s="408" t="s">
        <v>920</v>
      </c>
      <c r="K25" s="497" t="s">
        <v>920</v>
      </c>
    </row>
    <row r="26" spans="2:11" x14ac:dyDescent="0.25">
      <c r="B26" s="30" t="s">
        <v>705</v>
      </c>
      <c r="C26" s="47" t="s">
        <v>768</v>
      </c>
      <c r="D26" s="55">
        <v>0</v>
      </c>
      <c r="E26" s="367" t="s">
        <v>920</v>
      </c>
      <c r="F26" s="377" t="s">
        <v>920</v>
      </c>
      <c r="G26" s="408" t="s">
        <v>920</v>
      </c>
      <c r="H26" s="437" t="s">
        <v>920</v>
      </c>
      <c r="I26" s="468" t="s">
        <v>920</v>
      </c>
      <c r="J26" s="408" t="s">
        <v>920</v>
      </c>
      <c r="K26" s="497" t="s">
        <v>920</v>
      </c>
    </row>
    <row r="27" spans="2:11" x14ac:dyDescent="0.25">
      <c r="B27" s="215" t="s">
        <v>706</v>
      </c>
      <c r="C27" s="572" t="s">
        <v>769</v>
      </c>
      <c r="D27" s="347">
        <v>20</v>
      </c>
      <c r="E27" s="569" t="s">
        <v>920</v>
      </c>
      <c r="F27" s="378" t="s">
        <v>920</v>
      </c>
      <c r="G27" s="409" t="s">
        <v>920</v>
      </c>
      <c r="H27" s="438" t="s">
        <v>920</v>
      </c>
      <c r="I27" s="469" t="s">
        <v>920</v>
      </c>
      <c r="J27" s="409" t="s">
        <v>920</v>
      </c>
      <c r="K27" s="498" t="s">
        <v>920</v>
      </c>
    </row>
    <row r="28" spans="2:11" x14ac:dyDescent="0.25">
      <c r="B28" s="28" t="s">
        <v>707</v>
      </c>
      <c r="C28" s="573"/>
      <c r="D28" s="244">
        <v>50</v>
      </c>
      <c r="E28" s="570"/>
      <c r="F28" s="379" t="s">
        <v>920</v>
      </c>
      <c r="G28" s="410" t="s">
        <v>920</v>
      </c>
      <c r="H28" s="439" t="s">
        <v>920</v>
      </c>
      <c r="I28" s="470" t="s">
        <v>920</v>
      </c>
      <c r="J28" s="410" t="s">
        <v>920</v>
      </c>
      <c r="K28" s="499" t="s">
        <v>920</v>
      </c>
    </row>
    <row r="29" spans="2:11" x14ac:dyDescent="0.25">
      <c r="B29" s="28" t="s">
        <v>708</v>
      </c>
      <c r="C29" s="573"/>
      <c r="D29" s="244">
        <v>100</v>
      </c>
      <c r="E29" s="570"/>
      <c r="F29" s="379" t="s">
        <v>920</v>
      </c>
      <c r="G29" s="410" t="s">
        <v>920</v>
      </c>
      <c r="H29" s="439" t="s">
        <v>920</v>
      </c>
      <c r="I29" s="470" t="s">
        <v>920</v>
      </c>
      <c r="J29" s="410" t="s">
        <v>920</v>
      </c>
      <c r="K29" s="499" t="s">
        <v>920</v>
      </c>
    </row>
    <row r="30" spans="2:11" x14ac:dyDescent="0.25">
      <c r="B30" s="333" t="s">
        <v>709</v>
      </c>
      <c r="C30" s="574"/>
      <c r="D30" s="348">
        <v>150</v>
      </c>
      <c r="E30" s="571"/>
      <c r="F30" s="378" t="s">
        <v>920</v>
      </c>
      <c r="G30" s="409" t="s">
        <v>920</v>
      </c>
      <c r="H30" s="438" t="s">
        <v>920</v>
      </c>
      <c r="I30" s="469" t="s">
        <v>920</v>
      </c>
      <c r="J30" s="409" t="s">
        <v>920</v>
      </c>
      <c r="K30" s="498" t="s">
        <v>920</v>
      </c>
    </row>
    <row r="31" spans="2:11" x14ac:dyDescent="0.25">
      <c r="B31" s="27" t="s">
        <v>710</v>
      </c>
      <c r="C31" s="575" t="s">
        <v>770</v>
      </c>
      <c r="D31" s="239">
        <v>0</v>
      </c>
      <c r="E31" s="569" t="s">
        <v>920</v>
      </c>
      <c r="F31" s="380" t="s">
        <v>920</v>
      </c>
      <c r="G31" s="411" t="s">
        <v>920</v>
      </c>
      <c r="H31" s="440" t="s">
        <v>920</v>
      </c>
      <c r="I31" s="471" t="s">
        <v>920</v>
      </c>
      <c r="J31" s="411" t="s">
        <v>920</v>
      </c>
      <c r="K31" s="500" t="s">
        <v>920</v>
      </c>
    </row>
    <row r="32" spans="2:11" x14ac:dyDescent="0.25">
      <c r="B32" s="28" t="s">
        <v>711</v>
      </c>
      <c r="C32" s="576"/>
      <c r="D32" s="244">
        <v>20</v>
      </c>
      <c r="E32" s="570"/>
      <c r="F32" s="379" t="s">
        <v>920</v>
      </c>
      <c r="G32" s="410" t="s">
        <v>920</v>
      </c>
      <c r="H32" s="439" t="s">
        <v>920</v>
      </c>
      <c r="I32" s="470" t="s">
        <v>920</v>
      </c>
      <c r="J32" s="410" t="s">
        <v>920</v>
      </c>
      <c r="K32" s="499" t="s">
        <v>920</v>
      </c>
    </row>
    <row r="33" spans="2:11" x14ac:dyDescent="0.25">
      <c r="B33" s="28" t="s">
        <v>712</v>
      </c>
      <c r="C33" s="576"/>
      <c r="D33" s="244">
        <v>50</v>
      </c>
      <c r="E33" s="570"/>
      <c r="F33" s="379" t="s">
        <v>920</v>
      </c>
      <c r="G33" s="410" t="s">
        <v>920</v>
      </c>
      <c r="H33" s="439" t="s">
        <v>920</v>
      </c>
      <c r="I33" s="470" t="s">
        <v>920</v>
      </c>
      <c r="J33" s="410" t="s">
        <v>920</v>
      </c>
      <c r="K33" s="499" t="s">
        <v>920</v>
      </c>
    </row>
    <row r="34" spans="2:11" x14ac:dyDescent="0.25">
      <c r="B34" s="28" t="s">
        <v>713</v>
      </c>
      <c r="C34" s="576"/>
      <c r="D34" s="244">
        <v>100</v>
      </c>
      <c r="E34" s="570"/>
      <c r="F34" s="379" t="s">
        <v>920</v>
      </c>
      <c r="G34" s="410" t="s">
        <v>920</v>
      </c>
      <c r="H34" s="439" t="s">
        <v>920</v>
      </c>
      <c r="I34" s="470" t="s">
        <v>920</v>
      </c>
      <c r="J34" s="410" t="s">
        <v>920</v>
      </c>
      <c r="K34" s="499" t="s">
        <v>920</v>
      </c>
    </row>
    <row r="35" spans="2:11" x14ac:dyDescent="0.25">
      <c r="B35" s="29" t="s">
        <v>714</v>
      </c>
      <c r="C35" s="577"/>
      <c r="D35" s="240">
        <v>150</v>
      </c>
      <c r="E35" s="571"/>
      <c r="F35" s="381" t="s">
        <v>920</v>
      </c>
      <c r="G35" s="412" t="s">
        <v>920</v>
      </c>
      <c r="H35" s="441" t="s">
        <v>920</v>
      </c>
      <c r="I35" s="472" t="s">
        <v>920</v>
      </c>
      <c r="J35" s="412" t="s">
        <v>920</v>
      </c>
      <c r="K35" s="501" t="s">
        <v>920</v>
      </c>
    </row>
    <row r="36" spans="2:11" x14ac:dyDescent="0.25">
      <c r="B36" s="215" t="s">
        <v>715</v>
      </c>
      <c r="C36" s="566" t="s">
        <v>771</v>
      </c>
      <c r="D36" s="347">
        <v>10</v>
      </c>
      <c r="E36" s="569" t="s">
        <v>920</v>
      </c>
      <c r="F36" s="378"/>
      <c r="G36" s="409"/>
      <c r="H36" s="438" t="s">
        <v>920</v>
      </c>
      <c r="I36" s="469"/>
      <c r="J36" s="409"/>
      <c r="K36" s="498" t="s">
        <v>920</v>
      </c>
    </row>
    <row r="37" spans="2:11" x14ac:dyDescent="0.25">
      <c r="B37" s="333" t="s">
        <v>716</v>
      </c>
      <c r="C37" s="568"/>
      <c r="D37" s="348">
        <v>20</v>
      </c>
      <c r="E37" s="571"/>
      <c r="F37" s="382"/>
      <c r="G37" s="413"/>
      <c r="H37" s="442" t="s">
        <v>920</v>
      </c>
      <c r="I37" s="473"/>
      <c r="J37" s="413"/>
      <c r="K37" s="502" t="s">
        <v>920</v>
      </c>
    </row>
    <row r="38" spans="2:11" x14ac:dyDescent="0.25">
      <c r="B38" s="34" t="s">
        <v>717</v>
      </c>
      <c r="C38" s="581" t="s">
        <v>772</v>
      </c>
      <c r="D38" s="349">
        <v>10</v>
      </c>
      <c r="E38" s="569" t="s">
        <v>920</v>
      </c>
      <c r="F38" s="383" t="s">
        <v>920</v>
      </c>
      <c r="G38" s="414" t="s">
        <v>920</v>
      </c>
      <c r="H38" s="443" t="s">
        <v>920</v>
      </c>
      <c r="I38" s="474" t="s">
        <v>920</v>
      </c>
      <c r="J38" s="414" t="s">
        <v>920</v>
      </c>
      <c r="K38" s="503" t="s">
        <v>920</v>
      </c>
    </row>
    <row r="39" spans="2:11" x14ac:dyDescent="0.25">
      <c r="B39" s="333" t="s">
        <v>718</v>
      </c>
      <c r="C39" s="582"/>
      <c r="D39" s="240">
        <v>20</v>
      </c>
      <c r="E39" s="571"/>
      <c r="F39" s="384" t="s">
        <v>920</v>
      </c>
      <c r="G39" s="415" t="s">
        <v>920</v>
      </c>
      <c r="H39" s="444" t="s">
        <v>920</v>
      </c>
      <c r="I39" s="475" t="s">
        <v>920</v>
      </c>
      <c r="J39" s="415" t="s">
        <v>920</v>
      </c>
      <c r="K39" s="504" t="s">
        <v>920</v>
      </c>
    </row>
    <row r="40" spans="2:11" x14ac:dyDescent="0.25">
      <c r="B40" s="30" t="s">
        <v>719</v>
      </c>
      <c r="C40" s="47" t="s">
        <v>773</v>
      </c>
      <c r="D40" s="55">
        <v>20</v>
      </c>
      <c r="E40" s="368" t="s">
        <v>920</v>
      </c>
      <c r="F40" s="377" t="s">
        <v>920</v>
      </c>
      <c r="G40" s="408" t="s">
        <v>920</v>
      </c>
      <c r="H40" s="437" t="s">
        <v>920</v>
      </c>
      <c r="I40" s="468" t="s">
        <v>920</v>
      </c>
      <c r="J40" s="408" t="s">
        <v>920</v>
      </c>
      <c r="K40" s="497" t="s">
        <v>920</v>
      </c>
    </row>
    <row r="41" spans="2:11" ht="13.5" customHeight="1" x14ac:dyDescent="0.25">
      <c r="B41" s="215" t="s">
        <v>720</v>
      </c>
      <c r="C41" s="566" t="s">
        <v>669</v>
      </c>
      <c r="D41" s="347">
        <v>20</v>
      </c>
      <c r="E41" s="569">
        <v>0.2</v>
      </c>
      <c r="F41" s="385">
        <v>45790433</v>
      </c>
      <c r="G41" s="416">
        <v>9158086</v>
      </c>
      <c r="H41" s="445">
        <v>1.9E-3</v>
      </c>
      <c r="I41" s="476">
        <v>45790433</v>
      </c>
      <c r="J41" s="416">
        <v>9158086</v>
      </c>
      <c r="K41" s="505">
        <v>1.9E-3</v>
      </c>
    </row>
    <row r="42" spans="2:11" x14ac:dyDescent="0.25">
      <c r="B42" s="28" t="s">
        <v>721</v>
      </c>
      <c r="C42" s="567"/>
      <c r="D42" s="244">
        <v>50</v>
      </c>
      <c r="E42" s="570"/>
      <c r="F42" s="379"/>
      <c r="G42" s="410" t="s">
        <v>920</v>
      </c>
      <c r="H42" s="439" t="s">
        <v>920</v>
      </c>
      <c r="I42" s="470" t="s">
        <v>920</v>
      </c>
      <c r="J42" s="410" t="s">
        <v>920</v>
      </c>
      <c r="K42" s="499" t="s">
        <v>920</v>
      </c>
    </row>
    <row r="43" spans="2:11" x14ac:dyDescent="0.25">
      <c r="B43" s="28" t="s">
        <v>722</v>
      </c>
      <c r="C43" s="567"/>
      <c r="D43" s="244">
        <v>100</v>
      </c>
      <c r="E43" s="570"/>
      <c r="F43" s="379" t="s">
        <v>920</v>
      </c>
      <c r="G43" s="410" t="s">
        <v>920</v>
      </c>
      <c r="H43" s="439" t="s">
        <v>920</v>
      </c>
      <c r="I43" s="470" t="s">
        <v>920</v>
      </c>
      <c r="J43" s="410" t="s">
        <v>920</v>
      </c>
      <c r="K43" s="499" t="s">
        <v>920</v>
      </c>
    </row>
    <row r="44" spans="2:11" x14ac:dyDescent="0.25">
      <c r="B44" s="333" t="s">
        <v>723</v>
      </c>
      <c r="C44" s="567"/>
      <c r="D44" s="348">
        <v>150</v>
      </c>
      <c r="E44" s="570"/>
      <c r="F44" s="386" t="s">
        <v>920</v>
      </c>
      <c r="G44" s="417" t="s">
        <v>920</v>
      </c>
      <c r="H44" s="446" t="s">
        <v>920</v>
      </c>
      <c r="I44" s="477" t="s">
        <v>920</v>
      </c>
      <c r="J44" s="417" t="s">
        <v>920</v>
      </c>
      <c r="K44" s="506" t="s">
        <v>920</v>
      </c>
    </row>
    <row r="45" spans="2:11" s="21" customFormat="1" hidden="1" x14ac:dyDescent="0.25">
      <c r="B45" s="334" t="s">
        <v>724</v>
      </c>
      <c r="C45" s="567"/>
      <c r="D45" s="350">
        <v>200</v>
      </c>
      <c r="E45" s="570"/>
      <c r="F45" s="387"/>
      <c r="G45" s="418"/>
      <c r="H45" s="447"/>
      <c r="I45" s="478"/>
      <c r="J45" s="418"/>
      <c r="K45" s="507"/>
    </row>
    <row r="46" spans="2:11" x14ac:dyDescent="0.25">
      <c r="B46" s="335" t="s">
        <v>724</v>
      </c>
      <c r="C46" s="568"/>
      <c r="D46" s="351">
        <v>250</v>
      </c>
      <c r="E46" s="571"/>
      <c r="F46" s="388" t="s">
        <v>920</v>
      </c>
      <c r="G46" s="413"/>
      <c r="H46" s="442" t="s">
        <v>920</v>
      </c>
      <c r="I46" s="473" t="s">
        <v>920</v>
      </c>
      <c r="J46" s="413"/>
      <c r="K46" s="502" t="s">
        <v>920</v>
      </c>
    </row>
    <row r="47" spans="2:11" x14ac:dyDescent="0.25">
      <c r="B47" s="215" t="s">
        <v>725</v>
      </c>
      <c r="C47" s="578" t="s">
        <v>774</v>
      </c>
      <c r="D47" s="347">
        <v>20</v>
      </c>
      <c r="E47" s="569" t="s">
        <v>920</v>
      </c>
      <c r="F47" s="389" t="s">
        <v>920</v>
      </c>
      <c r="G47" s="419" t="s">
        <v>920</v>
      </c>
      <c r="H47" s="448" t="s">
        <v>920</v>
      </c>
      <c r="I47" s="479" t="s">
        <v>920</v>
      </c>
      <c r="J47" s="419" t="s">
        <v>920</v>
      </c>
      <c r="K47" s="508" t="s">
        <v>920</v>
      </c>
    </row>
    <row r="48" spans="2:11" x14ac:dyDescent="0.25">
      <c r="B48" s="28" t="s">
        <v>726</v>
      </c>
      <c r="C48" s="579"/>
      <c r="D48" s="244">
        <v>50</v>
      </c>
      <c r="E48" s="570"/>
      <c r="F48" s="390" t="s">
        <v>920</v>
      </c>
      <c r="G48" s="420" t="s">
        <v>920</v>
      </c>
      <c r="H48" s="449" t="s">
        <v>920</v>
      </c>
      <c r="I48" s="480" t="s">
        <v>920</v>
      </c>
      <c r="J48" s="420" t="s">
        <v>920</v>
      </c>
      <c r="K48" s="509" t="s">
        <v>920</v>
      </c>
    </row>
    <row r="49" spans="2:11" x14ac:dyDescent="0.25">
      <c r="B49" s="28" t="s">
        <v>727</v>
      </c>
      <c r="C49" s="579"/>
      <c r="D49" s="244">
        <v>100</v>
      </c>
      <c r="E49" s="570"/>
      <c r="F49" s="390" t="s">
        <v>920</v>
      </c>
      <c r="G49" s="420" t="s">
        <v>920</v>
      </c>
      <c r="H49" s="449" t="s">
        <v>920</v>
      </c>
      <c r="I49" s="480" t="s">
        <v>920</v>
      </c>
      <c r="J49" s="420" t="s">
        <v>920</v>
      </c>
      <c r="K49" s="509" t="s">
        <v>920</v>
      </c>
    </row>
    <row r="50" spans="2:11" x14ac:dyDescent="0.25">
      <c r="B50" s="333" t="s">
        <v>728</v>
      </c>
      <c r="C50" s="579"/>
      <c r="D50" s="348">
        <v>150</v>
      </c>
      <c r="E50" s="570"/>
      <c r="F50" s="391" t="s">
        <v>920</v>
      </c>
      <c r="G50" s="421" t="s">
        <v>920</v>
      </c>
      <c r="H50" s="450" t="s">
        <v>920</v>
      </c>
      <c r="I50" s="481" t="s">
        <v>920</v>
      </c>
      <c r="J50" s="421" t="s">
        <v>920</v>
      </c>
      <c r="K50" s="510" t="s">
        <v>920</v>
      </c>
    </row>
    <row r="51" spans="2:11" s="21" customFormat="1" hidden="1" x14ac:dyDescent="0.25">
      <c r="B51" s="334" t="s">
        <v>729</v>
      </c>
      <c r="C51" s="579"/>
      <c r="D51" s="350">
        <v>200</v>
      </c>
      <c r="E51" s="570"/>
      <c r="F51" s="387"/>
      <c r="G51" s="418"/>
      <c r="H51" s="447"/>
      <c r="I51" s="478"/>
      <c r="J51" s="418"/>
      <c r="K51" s="507"/>
    </row>
    <row r="52" spans="2:11" x14ac:dyDescent="0.25">
      <c r="B52" s="335" t="s">
        <v>729</v>
      </c>
      <c r="C52" s="580"/>
      <c r="D52" s="351">
        <v>250</v>
      </c>
      <c r="E52" s="571"/>
      <c r="F52" s="388" t="s">
        <v>920</v>
      </c>
      <c r="G52" s="413"/>
      <c r="H52" s="442" t="s">
        <v>920</v>
      </c>
      <c r="I52" s="473" t="s">
        <v>920</v>
      </c>
      <c r="J52" s="413"/>
      <c r="K52" s="502" t="s">
        <v>920</v>
      </c>
    </row>
    <row r="53" spans="2:11" x14ac:dyDescent="0.25">
      <c r="B53" s="336" t="s">
        <v>730</v>
      </c>
      <c r="C53" s="344" t="s">
        <v>775</v>
      </c>
      <c r="D53" s="352">
        <v>75</v>
      </c>
      <c r="E53" s="369" t="s">
        <v>920</v>
      </c>
      <c r="F53" s="378" t="s">
        <v>920</v>
      </c>
      <c r="G53" s="409" t="s">
        <v>920</v>
      </c>
      <c r="H53" s="438" t="s">
        <v>920</v>
      </c>
      <c r="I53" s="469" t="s">
        <v>920</v>
      </c>
      <c r="J53" s="409" t="s">
        <v>920</v>
      </c>
      <c r="K53" s="498" t="s">
        <v>920</v>
      </c>
    </row>
    <row r="54" spans="2:11" x14ac:dyDescent="0.25">
      <c r="B54" s="31" t="s">
        <v>731</v>
      </c>
      <c r="C54" s="51" t="s">
        <v>776</v>
      </c>
      <c r="D54" s="60">
        <v>35</v>
      </c>
      <c r="E54" s="370"/>
      <c r="F54" s="392" t="s">
        <v>920</v>
      </c>
      <c r="G54" s="422" t="s">
        <v>920</v>
      </c>
      <c r="H54" s="451" t="s">
        <v>920</v>
      </c>
      <c r="I54" s="482" t="s">
        <v>920</v>
      </c>
      <c r="J54" s="422" t="s">
        <v>920</v>
      </c>
      <c r="K54" s="511" t="s">
        <v>920</v>
      </c>
    </row>
    <row r="55" spans="2:11" x14ac:dyDescent="0.25">
      <c r="B55" s="337" t="s">
        <v>732</v>
      </c>
      <c r="C55" s="578" t="s">
        <v>777</v>
      </c>
      <c r="D55" s="349">
        <v>100</v>
      </c>
      <c r="E55" s="569" t="s">
        <v>920</v>
      </c>
      <c r="F55" s="380" t="s">
        <v>920</v>
      </c>
      <c r="G55" s="411" t="s">
        <v>920</v>
      </c>
      <c r="H55" s="440" t="s">
        <v>920</v>
      </c>
      <c r="I55" s="471" t="s">
        <v>920</v>
      </c>
      <c r="J55" s="411" t="s">
        <v>920</v>
      </c>
      <c r="K55" s="512" t="s">
        <v>920</v>
      </c>
    </row>
    <row r="56" spans="2:11" x14ac:dyDescent="0.25">
      <c r="B56" s="335" t="s">
        <v>733</v>
      </c>
      <c r="C56" s="580"/>
      <c r="D56" s="240">
        <v>150</v>
      </c>
      <c r="E56" s="571"/>
      <c r="F56" s="382" t="s">
        <v>920</v>
      </c>
      <c r="G56" s="413" t="s">
        <v>920</v>
      </c>
      <c r="H56" s="442" t="s">
        <v>920</v>
      </c>
      <c r="I56" s="473" t="s">
        <v>920</v>
      </c>
      <c r="J56" s="413" t="s">
        <v>920</v>
      </c>
      <c r="K56" s="502" t="s">
        <v>920</v>
      </c>
    </row>
    <row r="57" spans="2:11" x14ac:dyDescent="0.25">
      <c r="B57" s="338" t="s">
        <v>734</v>
      </c>
      <c r="C57" s="583" t="s">
        <v>778</v>
      </c>
      <c r="D57" s="353">
        <v>50</v>
      </c>
      <c r="E57" s="371"/>
      <c r="F57" s="393" t="s">
        <v>920</v>
      </c>
      <c r="G57" s="423" t="s">
        <v>920</v>
      </c>
      <c r="H57" s="452" t="s">
        <v>920</v>
      </c>
      <c r="I57" s="483" t="s">
        <v>920</v>
      </c>
      <c r="J57" s="423" t="s">
        <v>920</v>
      </c>
      <c r="K57" s="513" t="s">
        <v>920</v>
      </c>
    </row>
    <row r="58" spans="2:11" x14ac:dyDescent="0.25">
      <c r="B58" s="33" t="s">
        <v>735</v>
      </c>
      <c r="C58" s="576"/>
      <c r="D58" s="62">
        <v>100</v>
      </c>
      <c r="E58" s="372"/>
      <c r="F58" s="394" t="s">
        <v>920</v>
      </c>
      <c r="G58" s="424" t="s">
        <v>920</v>
      </c>
      <c r="H58" s="453" t="s">
        <v>920</v>
      </c>
      <c r="I58" s="484" t="s">
        <v>920</v>
      </c>
      <c r="J58" s="424" t="s">
        <v>920</v>
      </c>
      <c r="K58" s="514" t="s">
        <v>920</v>
      </c>
    </row>
    <row r="59" spans="2:11" x14ac:dyDescent="0.25">
      <c r="B59" s="333" t="s">
        <v>736</v>
      </c>
      <c r="C59" s="584"/>
      <c r="D59" s="348">
        <v>150</v>
      </c>
      <c r="E59" s="369" t="s">
        <v>920</v>
      </c>
      <c r="F59" s="381" t="s">
        <v>920</v>
      </c>
      <c r="G59" s="412" t="s">
        <v>920</v>
      </c>
      <c r="H59" s="438" t="s">
        <v>920</v>
      </c>
      <c r="I59" s="472" t="s">
        <v>920</v>
      </c>
      <c r="J59" s="412" t="s">
        <v>920</v>
      </c>
      <c r="K59" s="515" t="s">
        <v>920</v>
      </c>
    </row>
    <row r="60" spans="2:11" x14ac:dyDescent="0.25">
      <c r="B60" s="31" t="s">
        <v>737</v>
      </c>
      <c r="C60" s="51" t="s">
        <v>779</v>
      </c>
      <c r="D60" s="60">
        <v>20</v>
      </c>
      <c r="E60" s="370"/>
      <c r="F60" s="392" t="s">
        <v>920</v>
      </c>
      <c r="G60" s="422" t="s">
        <v>920</v>
      </c>
      <c r="H60" s="451" t="s">
        <v>920</v>
      </c>
      <c r="I60" s="482" t="s">
        <v>920</v>
      </c>
      <c r="J60" s="422" t="s">
        <v>920</v>
      </c>
      <c r="K60" s="511" t="s">
        <v>920</v>
      </c>
    </row>
    <row r="61" spans="2:11" x14ac:dyDescent="0.25">
      <c r="B61" s="31" t="s">
        <v>738</v>
      </c>
      <c r="C61" s="52" t="s">
        <v>780</v>
      </c>
      <c r="D61" s="60">
        <v>10</v>
      </c>
      <c r="E61" s="370"/>
      <c r="F61" s="392" t="s">
        <v>920</v>
      </c>
      <c r="G61" s="422" t="s">
        <v>920</v>
      </c>
      <c r="H61" s="451" t="s">
        <v>920</v>
      </c>
      <c r="I61" s="482" t="s">
        <v>920</v>
      </c>
      <c r="J61" s="422" t="s">
        <v>920</v>
      </c>
      <c r="K61" s="511" t="s">
        <v>920</v>
      </c>
    </row>
    <row r="62" spans="2:11" ht="26.6" x14ac:dyDescent="0.25">
      <c r="B62" s="31" t="s">
        <v>739</v>
      </c>
      <c r="C62" s="52" t="s">
        <v>781</v>
      </c>
      <c r="D62" s="60">
        <v>10</v>
      </c>
      <c r="E62" s="370"/>
      <c r="F62" s="392" t="s">
        <v>920</v>
      </c>
      <c r="G62" s="422" t="s">
        <v>920</v>
      </c>
      <c r="H62" s="451" t="s">
        <v>920</v>
      </c>
      <c r="I62" s="482" t="s">
        <v>920</v>
      </c>
      <c r="J62" s="422" t="s">
        <v>920</v>
      </c>
      <c r="K62" s="511" t="s">
        <v>920</v>
      </c>
    </row>
    <row r="63" spans="2:11" x14ac:dyDescent="0.25">
      <c r="B63" s="34" t="s">
        <v>740</v>
      </c>
      <c r="C63" s="578" t="s">
        <v>667</v>
      </c>
      <c r="D63" s="239">
        <v>100</v>
      </c>
      <c r="E63" s="569">
        <v>1</v>
      </c>
      <c r="F63" s="395">
        <v>4867353260</v>
      </c>
      <c r="G63" s="425">
        <v>4867353260</v>
      </c>
      <c r="H63" s="454">
        <v>0.99260000000000004</v>
      </c>
      <c r="I63" s="485">
        <v>4867353260</v>
      </c>
      <c r="J63" s="425">
        <v>4867353260</v>
      </c>
      <c r="K63" s="516">
        <v>0.99260000000000004</v>
      </c>
    </row>
    <row r="64" spans="2:11" s="21" customFormat="1" hidden="1" x14ac:dyDescent="0.25">
      <c r="B64" s="339" t="s">
        <v>741</v>
      </c>
      <c r="C64" s="579"/>
      <c r="D64" s="354">
        <v>200</v>
      </c>
      <c r="E64" s="570"/>
      <c r="F64" s="396"/>
      <c r="G64" s="426"/>
      <c r="H64" s="455"/>
      <c r="I64" s="486"/>
      <c r="J64" s="426"/>
      <c r="K64" s="517"/>
    </row>
    <row r="65" spans="2:11" x14ac:dyDescent="0.25">
      <c r="B65" s="335" t="s">
        <v>741</v>
      </c>
      <c r="C65" s="580"/>
      <c r="D65" s="351">
        <v>250</v>
      </c>
      <c r="E65" s="571"/>
      <c r="F65" s="381" t="s">
        <v>920</v>
      </c>
      <c r="G65" s="412" t="s">
        <v>920</v>
      </c>
      <c r="H65" s="441" t="s">
        <v>920</v>
      </c>
      <c r="I65" s="472" t="s">
        <v>920</v>
      </c>
      <c r="J65" s="412" t="s">
        <v>920</v>
      </c>
      <c r="K65" s="515" t="s">
        <v>920</v>
      </c>
    </row>
    <row r="66" spans="2:11" x14ac:dyDescent="0.25">
      <c r="B66" s="337" t="s">
        <v>742</v>
      </c>
      <c r="C66" s="50" t="s">
        <v>782</v>
      </c>
      <c r="D66" s="349">
        <v>100</v>
      </c>
      <c r="E66" s="373" t="s">
        <v>920</v>
      </c>
      <c r="F66" s="380" t="s">
        <v>920</v>
      </c>
      <c r="G66" s="411" t="s">
        <v>920</v>
      </c>
      <c r="H66" s="440" t="s">
        <v>920</v>
      </c>
      <c r="I66" s="471" t="s">
        <v>920</v>
      </c>
      <c r="J66" s="411" t="s">
        <v>920</v>
      </c>
      <c r="K66" s="512" t="s">
        <v>920</v>
      </c>
    </row>
    <row r="67" spans="2:11" x14ac:dyDescent="0.25">
      <c r="B67" s="36" t="s">
        <v>743</v>
      </c>
      <c r="C67" s="586" t="s">
        <v>783</v>
      </c>
      <c r="D67" s="355" t="s">
        <v>792</v>
      </c>
      <c r="E67" s="569" t="s">
        <v>920</v>
      </c>
      <c r="F67" s="380" t="s">
        <v>920</v>
      </c>
      <c r="G67" s="411" t="s">
        <v>920</v>
      </c>
      <c r="H67" s="440" t="s">
        <v>920</v>
      </c>
      <c r="I67" s="471" t="s">
        <v>920</v>
      </c>
      <c r="J67" s="411" t="s">
        <v>920</v>
      </c>
      <c r="K67" s="512" t="s">
        <v>920</v>
      </c>
    </row>
    <row r="68" spans="2:11" x14ac:dyDescent="0.25">
      <c r="B68" s="28" t="s">
        <v>744</v>
      </c>
      <c r="C68" s="573"/>
      <c r="D68" s="356" t="s">
        <v>793</v>
      </c>
      <c r="E68" s="570"/>
      <c r="F68" s="379" t="s">
        <v>920</v>
      </c>
      <c r="G68" s="410" t="s">
        <v>920</v>
      </c>
      <c r="H68" s="439" t="s">
        <v>920</v>
      </c>
      <c r="I68" s="470" t="s">
        <v>920</v>
      </c>
      <c r="J68" s="410" t="s">
        <v>920</v>
      </c>
      <c r="K68" s="518" t="s">
        <v>920</v>
      </c>
    </row>
    <row r="69" spans="2:11" x14ac:dyDescent="0.25">
      <c r="B69" s="28" t="s">
        <v>745</v>
      </c>
      <c r="C69" s="573"/>
      <c r="D69" s="356" t="s">
        <v>794</v>
      </c>
      <c r="E69" s="570"/>
      <c r="F69" s="379" t="s">
        <v>920</v>
      </c>
      <c r="G69" s="410" t="s">
        <v>920</v>
      </c>
      <c r="H69" s="439" t="s">
        <v>920</v>
      </c>
      <c r="I69" s="470" t="s">
        <v>920</v>
      </c>
      <c r="J69" s="410" t="s">
        <v>920</v>
      </c>
      <c r="K69" s="518" t="s">
        <v>920</v>
      </c>
    </row>
    <row r="70" spans="2:11" x14ac:dyDescent="0.25">
      <c r="B70" s="28" t="s">
        <v>746</v>
      </c>
      <c r="C70" s="573"/>
      <c r="D70" s="356" t="s">
        <v>795</v>
      </c>
      <c r="E70" s="570"/>
      <c r="F70" s="379" t="s">
        <v>920</v>
      </c>
      <c r="G70" s="410" t="s">
        <v>920</v>
      </c>
      <c r="H70" s="439" t="s">
        <v>920</v>
      </c>
      <c r="I70" s="470" t="s">
        <v>920</v>
      </c>
      <c r="J70" s="410" t="s">
        <v>920</v>
      </c>
      <c r="K70" s="518" t="s">
        <v>920</v>
      </c>
    </row>
    <row r="71" spans="2:11" x14ac:dyDescent="0.25">
      <c r="B71" s="333" t="s">
        <v>747</v>
      </c>
      <c r="C71" s="574"/>
      <c r="D71" s="357">
        <v>1250</v>
      </c>
      <c r="E71" s="571"/>
      <c r="F71" s="378" t="s">
        <v>920</v>
      </c>
      <c r="G71" s="412" t="s">
        <v>920</v>
      </c>
      <c r="H71" s="441" t="s">
        <v>920</v>
      </c>
      <c r="I71" s="469" t="s">
        <v>920</v>
      </c>
      <c r="J71" s="412" t="s">
        <v>920</v>
      </c>
      <c r="K71" s="501" t="s">
        <v>920</v>
      </c>
    </row>
    <row r="72" spans="2:11" x14ac:dyDescent="0.25">
      <c r="B72" s="36" t="s">
        <v>748</v>
      </c>
      <c r="C72" s="575" t="s">
        <v>784</v>
      </c>
      <c r="D72" s="355" t="s">
        <v>796</v>
      </c>
      <c r="E72" s="569" t="s">
        <v>920</v>
      </c>
      <c r="F72" s="380" t="s">
        <v>920</v>
      </c>
      <c r="G72" s="411" t="s">
        <v>920</v>
      </c>
      <c r="H72" s="440" t="s">
        <v>920</v>
      </c>
      <c r="I72" s="471" t="s">
        <v>920</v>
      </c>
      <c r="J72" s="411" t="s">
        <v>920</v>
      </c>
      <c r="K72" s="512" t="s">
        <v>920</v>
      </c>
    </row>
    <row r="73" spans="2:11" x14ac:dyDescent="0.25">
      <c r="B73" s="28" t="s">
        <v>749</v>
      </c>
      <c r="C73" s="576"/>
      <c r="D73" s="356" t="s">
        <v>797</v>
      </c>
      <c r="E73" s="570"/>
      <c r="F73" s="379" t="s">
        <v>920</v>
      </c>
      <c r="G73" s="410" t="s">
        <v>920</v>
      </c>
      <c r="H73" s="439" t="s">
        <v>920</v>
      </c>
      <c r="I73" s="470" t="s">
        <v>920</v>
      </c>
      <c r="J73" s="410" t="s">
        <v>920</v>
      </c>
      <c r="K73" s="518" t="s">
        <v>920</v>
      </c>
    </row>
    <row r="74" spans="2:11" x14ac:dyDescent="0.25">
      <c r="B74" s="28" t="s">
        <v>750</v>
      </c>
      <c r="C74" s="576"/>
      <c r="D74" s="356" t="s">
        <v>798</v>
      </c>
      <c r="E74" s="570"/>
      <c r="F74" s="379" t="s">
        <v>920</v>
      </c>
      <c r="G74" s="410" t="s">
        <v>920</v>
      </c>
      <c r="H74" s="439" t="s">
        <v>920</v>
      </c>
      <c r="I74" s="470" t="s">
        <v>920</v>
      </c>
      <c r="J74" s="410" t="s">
        <v>920</v>
      </c>
      <c r="K74" s="518" t="s">
        <v>920</v>
      </c>
    </row>
    <row r="75" spans="2:11" x14ac:dyDescent="0.25">
      <c r="B75" s="28" t="s">
        <v>751</v>
      </c>
      <c r="C75" s="576"/>
      <c r="D75" s="356" t="s">
        <v>799</v>
      </c>
      <c r="E75" s="570"/>
      <c r="F75" s="379" t="s">
        <v>920</v>
      </c>
      <c r="G75" s="410" t="s">
        <v>920</v>
      </c>
      <c r="H75" s="439" t="s">
        <v>920</v>
      </c>
      <c r="I75" s="470" t="s">
        <v>920</v>
      </c>
      <c r="J75" s="410" t="s">
        <v>920</v>
      </c>
      <c r="K75" s="518" t="s">
        <v>920</v>
      </c>
    </row>
    <row r="76" spans="2:11" x14ac:dyDescent="0.25">
      <c r="B76" s="333" t="s">
        <v>752</v>
      </c>
      <c r="C76" s="584"/>
      <c r="D76" s="357">
        <v>1250</v>
      </c>
      <c r="E76" s="571"/>
      <c r="F76" s="378" t="s">
        <v>920</v>
      </c>
      <c r="G76" s="412" t="s">
        <v>920</v>
      </c>
      <c r="H76" s="441" t="s">
        <v>920</v>
      </c>
      <c r="I76" s="469" t="s">
        <v>920</v>
      </c>
      <c r="J76" s="412" t="s">
        <v>920</v>
      </c>
      <c r="K76" s="501" t="s">
        <v>920</v>
      </c>
    </row>
    <row r="77" spans="2:11" ht="13.5" customHeight="1" x14ac:dyDescent="0.25">
      <c r="B77" s="27" t="s">
        <v>753</v>
      </c>
      <c r="C77" s="586" t="s">
        <v>785</v>
      </c>
      <c r="D77" s="355" t="s">
        <v>800</v>
      </c>
      <c r="E77" s="569" t="s">
        <v>920</v>
      </c>
      <c r="F77" s="397" t="s">
        <v>920</v>
      </c>
      <c r="G77" s="425" t="s">
        <v>920</v>
      </c>
      <c r="H77" s="438" t="s">
        <v>920</v>
      </c>
      <c r="I77" s="485" t="s">
        <v>920</v>
      </c>
      <c r="J77" s="425" t="s">
        <v>920</v>
      </c>
      <c r="K77" s="516" t="s">
        <v>920</v>
      </c>
    </row>
    <row r="78" spans="2:11" x14ac:dyDescent="0.25">
      <c r="B78" s="28" t="s">
        <v>754</v>
      </c>
      <c r="C78" s="573"/>
      <c r="D78" s="356" t="s">
        <v>801</v>
      </c>
      <c r="E78" s="570"/>
      <c r="F78" s="379" t="s">
        <v>920</v>
      </c>
      <c r="G78" s="410" t="s">
        <v>920</v>
      </c>
      <c r="H78" s="439" t="s">
        <v>920</v>
      </c>
      <c r="I78" s="470" t="s">
        <v>920</v>
      </c>
      <c r="J78" s="410" t="s">
        <v>920</v>
      </c>
      <c r="K78" s="518" t="s">
        <v>920</v>
      </c>
    </row>
    <row r="79" spans="2:11" x14ac:dyDescent="0.25">
      <c r="B79" s="28" t="s">
        <v>755</v>
      </c>
      <c r="C79" s="573"/>
      <c r="D79" s="356" t="s">
        <v>802</v>
      </c>
      <c r="E79" s="570"/>
      <c r="F79" s="379" t="s">
        <v>920</v>
      </c>
      <c r="G79" s="410" t="s">
        <v>920</v>
      </c>
      <c r="H79" s="439" t="s">
        <v>920</v>
      </c>
      <c r="I79" s="470" t="s">
        <v>920</v>
      </c>
      <c r="J79" s="410" t="s">
        <v>920</v>
      </c>
      <c r="K79" s="518" t="s">
        <v>920</v>
      </c>
    </row>
    <row r="80" spans="2:11" x14ac:dyDescent="0.25">
      <c r="B80" s="28" t="s">
        <v>756</v>
      </c>
      <c r="C80" s="574"/>
      <c r="D80" s="356" t="s">
        <v>799</v>
      </c>
      <c r="E80" s="570"/>
      <c r="F80" s="379" t="s">
        <v>920</v>
      </c>
      <c r="G80" s="410" t="s">
        <v>920</v>
      </c>
      <c r="H80" s="439" t="s">
        <v>920</v>
      </c>
      <c r="I80" s="470" t="s">
        <v>920</v>
      </c>
      <c r="J80" s="410" t="s">
        <v>920</v>
      </c>
      <c r="K80" s="518" t="s">
        <v>920</v>
      </c>
    </row>
    <row r="81" spans="2:11" x14ac:dyDescent="0.25">
      <c r="B81" s="333" t="s">
        <v>757</v>
      </c>
      <c r="C81" s="574"/>
      <c r="D81" s="357">
        <v>1250</v>
      </c>
      <c r="E81" s="571"/>
      <c r="F81" s="398" t="s">
        <v>920</v>
      </c>
      <c r="G81" s="412" t="s">
        <v>920</v>
      </c>
      <c r="H81" s="441" t="s">
        <v>920</v>
      </c>
      <c r="I81" s="473" t="s">
        <v>920</v>
      </c>
      <c r="J81" s="412" t="s">
        <v>920</v>
      </c>
      <c r="K81" s="501" t="s">
        <v>920</v>
      </c>
    </row>
    <row r="82" spans="2:11" x14ac:dyDescent="0.25">
      <c r="B82" s="340" t="s">
        <v>758</v>
      </c>
      <c r="C82" s="587" t="s">
        <v>786</v>
      </c>
      <c r="D82" s="358">
        <v>0</v>
      </c>
      <c r="E82" s="590"/>
      <c r="F82" s="399"/>
      <c r="G82" s="427"/>
      <c r="H82" s="456"/>
      <c r="I82" s="487"/>
      <c r="J82" s="427"/>
      <c r="K82" s="519"/>
    </row>
    <row r="83" spans="2:11" x14ac:dyDescent="0.25">
      <c r="B83" s="341" t="s">
        <v>759</v>
      </c>
      <c r="C83" s="588"/>
      <c r="D83" s="359">
        <v>2</v>
      </c>
      <c r="E83" s="591"/>
      <c r="F83" s="400"/>
      <c r="G83" s="428"/>
      <c r="H83" s="457"/>
      <c r="I83" s="488"/>
      <c r="J83" s="428"/>
      <c r="K83" s="520"/>
    </row>
    <row r="84" spans="2:11" x14ac:dyDescent="0.25">
      <c r="B84" s="341" t="s">
        <v>760</v>
      </c>
      <c r="C84" s="588"/>
      <c r="D84" s="359">
        <v>4</v>
      </c>
      <c r="E84" s="591"/>
      <c r="F84" s="400"/>
      <c r="G84" s="428"/>
      <c r="H84" s="457"/>
      <c r="I84" s="488"/>
      <c r="J84" s="428"/>
      <c r="K84" s="520"/>
    </row>
    <row r="85" spans="2:11" ht="13.75" thickBot="1" x14ac:dyDescent="0.3">
      <c r="B85" s="342" t="s">
        <v>761</v>
      </c>
      <c r="C85" s="589"/>
      <c r="D85" s="360">
        <v>20</v>
      </c>
      <c r="E85" s="592"/>
      <c r="F85" s="401"/>
      <c r="G85" s="429"/>
      <c r="H85" s="458"/>
      <c r="I85" s="489"/>
      <c r="J85" s="429"/>
      <c r="K85" s="521"/>
    </row>
    <row r="86" spans="2:11" ht="14.25" customHeight="1" thickBot="1" x14ac:dyDescent="0.3">
      <c r="B86" s="593" t="s">
        <v>906</v>
      </c>
      <c r="C86" s="594"/>
      <c r="D86" s="594"/>
      <c r="E86" s="595"/>
      <c r="F86" s="402">
        <f t="array" ref="F86">IF(COUNT(F18:F44,F46:F50,F52:F53,F55:F56,F59,F63,F65:F81)&gt;0,SUM(F18:F44,F46:F50,F52:F53,F55:F56,F59,F63,F65:F81),"")</f>
        <v>4913143693</v>
      </c>
      <c r="G86" s="430"/>
      <c r="H86" s="459"/>
      <c r="I86" s="402">
        <f t="array" ref="I86">IF(COUNT(I18:I44,I46:I50,I52:I53,I55:I56,I59,I63,I65:I81)&gt;0,SUM(I18:I44,I46:I50,I52:I53,I55:I56,I59,I63,I65:I81),"")</f>
        <v>4913143693</v>
      </c>
      <c r="J86" s="430"/>
      <c r="K86" s="522"/>
    </row>
    <row r="87" spans="2:11" ht="14.25" customHeight="1" thickBot="1" x14ac:dyDescent="0.3">
      <c r="B87" s="596" t="s">
        <v>876</v>
      </c>
      <c r="C87" s="597"/>
      <c r="D87" s="597"/>
      <c r="E87" s="598"/>
      <c r="F87" s="403"/>
      <c r="G87" s="431">
        <f t="array" ref="G87">IF(COUNT(G18:G44,G46:G50,G52:G53,G55:G56,G59,G63,G65:G81)&gt;0,SUM(G18:G44,G46:G50,G52:G53,G55:G56,G59,G63,G65:G81),"")</f>
        <v>4876511346</v>
      </c>
      <c r="H87" s="460">
        <v>0.99447200554480653</v>
      </c>
      <c r="I87" s="403"/>
      <c r="J87" s="431">
        <f t="array" ref="J87">IF(COUNT(J18:J44,J46:J50,J52:J53,J55:J56,J59,J63,J65:J81)&gt;0,SUM(J18:J44,J46:J50,J52:J53,J55:J56,J59,J63,J65:J81),"")</f>
        <v>4876511346</v>
      </c>
      <c r="K87" s="523">
        <v>0.99447200554480653</v>
      </c>
    </row>
    <row r="88" spans="2:11" ht="13.75" thickBot="1" x14ac:dyDescent="0.3">
      <c r="G88" s="432"/>
      <c r="H88" s="432"/>
      <c r="J88" s="493"/>
      <c r="K88" s="493"/>
    </row>
    <row r="89" spans="2:11" ht="14.25" customHeight="1" x14ac:dyDescent="0.25">
      <c r="B89" s="599" t="s">
        <v>907</v>
      </c>
      <c r="C89" s="552"/>
      <c r="D89" s="603" t="s">
        <v>915</v>
      </c>
      <c r="E89" s="604"/>
      <c r="F89" s="404">
        <v>402850860</v>
      </c>
      <c r="G89" s="433" t="s">
        <v>923</v>
      </c>
      <c r="H89" s="461"/>
      <c r="I89" s="490"/>
      <c r="J89" s="494"/>
      <c r="K89" s="524"/>
    </row>
    <row r="90" spans="2:11" ht="14.25" customHeight="1" x14ac:dyDescent="0.25">
      <c r="B90" s="600"/>
      <c r="C90" s="530"/>
      <c r="D90" s="361" t="s">
        <v>916</v>
      </c>
      <c r="E90" s="374"/>
      <c r="F90" s="405"/>
      <c r="G90" s="434"/>
      <c r="H90" s="462"/>
      <c r="I90" s="488"/>
      <c r="J90" s="428"/>
      <c r="K90" s="520"/>
    </row>
    <row r="91" spans="2:11" ht="14.25" customHeight="1" x14ac:dyDescent="0.25">
      <c r="B91" s="600"/>
      <c r="C91" s="530"/>
      <c r="D91" s="361" t="s">
        <v>917</v>
      </c>
      <c r="E91" s="374"/>
      <c r="F91" s="405"/>
      <c r="G91" s="434"/>
      <c r="H91" s="462"/>
      <c r="I91" s="488"/>
      <c r="J91" s="428"/>
      <c r="K91" s="520"/>
    </row>
    <row r="92" spans="2:11" ht="14.25" customHeight="1" thickBot="1" x14ac:dyDescent="0.3">
      <c r="B92" s="601"/>
      <c r="C92" s="602"/>
      <c r="D92" s="362" t="s">
        <v>836</v>
      </c>
      <c r="E92" s="375"/>
      <c r="F92" s="406"/>
      <c r="G92" s="435"/>
      <c r="H92" s="463"/>
      <c r="I92" s="491"/>
      <c r="J92" s="429"/>
      <c r="K92" s="521"/>
    </row>
    <row r="94" spans="2:11" ht="30" customHeight="1" x14ac:dyDescent="0.25">
      <c r="B94" s="585" t="s">
        <v>762</v>
      </c>
      <c r="C94" s="585"/>
      <c r="D94" s="585"/>
      <c r="E94" s="585"/>
      <c r="F94" s="585"/>
      <c r="G94" s="585"/>
      <c r="H94" s="585"/>
      <c r="I94" s="585"/>
      <c r="J94" s="585"/>
      <c r="K94" s="585"/>
    </row>
    <row r="95" spans="2:11" ht="30" customHeight="1" x14ac:dyDescent="0.25">
      <c r="B95" s="585"/>
      <c r="C95" s="585"/>
      <c r="D95" s="585"/>
      <c r="E95" s="585"/>
      <c r="F95" s="585"/>
      <c r="G95" s="585"/>
      <c r="H95" s="585"/>
      <c r="I95" s="585"/>
      <c r="J95" s="585"/>
      <c r="K95" s="585"/>
    </row>
    <row r="96" spans="2:11" ht="13.5" customHeight="1" x14ac:dyDescent="0.25">
      <c r="B96" s="585"/>
      <c r="C96" s="585"/>
      <c r="D96" s="585"/>
      <c r="E96" s="585"/>
      <c r="F96" s="585"/>
      <c r="G96" s="585"/>
      <c r="H96" s="585"/>
      <c r="I96" s="585"/>
      <c r="J96" s="585"/>
      <c r="K96" s="585"/>
    </row>
    <row r="97" spans="2:11" ht="13.5" customHeight="1" x14ac:dyDescent="0.25">
      <c r="B97" s="585"/>
      <c r="C97" s="585"/>
      <c r="D97" s="585"/>
      <c r="E97" s="585"/>
      <c r="F97" s="585"/>
      <c r="G97" s="585"/>
      <c r="H97" s="585"/>
      <c r="I97" s="585"/>
      <c r="J97" s="585"/>
      <c r="K97" s="585"/>
    </row>
    <row r="98" spans="2:11" ht="27" customHeight="1" x14ac:dyDescent="0.25">
      <c r="B98" s="585"/>
      <c r="C98" s="585"/>
      <c r="D98" s="585"/>
      <c r="E98" s="585"/>
      <c r="F98" s="585"/>
      <c r="G98" s="585"/>
      <c r="H98" s="585"/>
      <c r="I98" s="585"/>
      <c r="J98" s="585"/>
      <c r="K98" s="585"/>
    </row>
    <row r="99" spans="2:11" ht="13.5" customHeight="1" x14ac:dyDescent="0.25">
      <c r="B99" s="585"/>
      <c r="C99" s="585"/>
      <c r="D99" s="585"/>
      <c r="E99" s="585"/>
      <c r="F99" s="585"/>
      <c r="G99" s="585"/>
      <c r="H99" s="585"/>
      <c r="I99" s="585"/>
      <c r="J99" s="585"/>
      <c r="K99" s="585"/>
    </row>
    <row r="100" spans="2:11" ht="13.5" customHeight="1" x14ac:dyDescent="0.25">
      <c r="B100" s="585"/>
      <c r="C100" s="585"/>
      <c r="D100" s="585"/>
      <c r="E100" s="585"/>
      <c r="F100" s="585"/>
      <c r="G100" s="585"/>
      <c r="H100" s="585"/>
      <c r="I100" s="585"/>
      <c r="J100" s="585"/>
      <c r="K100" s="585"/>
    </row>
    <row r="101" spans="2:11" ht="13.5" customHeight="1" x14ac:dyDescent="0.25">
      <c r="B101" s="585"/>
      <c r="C101" s="585"/>
      <c r="D101" s="585"/>
      <c r="E101" s="585"/>
      <c r="F101" s="585"/>
      <c r="G101" s="585"/>
      <c r="H101" s="585"/>
      <c r="I101" s="585"/>
      <c r="J101" s="585"/>
      <c r="K101" s="585"/>
    </row>
    <row r="102" spans="2:11" ht="13.5" customHeight="1" x14ac:dyDescent="0.25">
      <c r="B102" s="585"/>
      <c r="C102" s="585"/>
      <c r="D102" s="585"/>
      <c r="E102" s="585"/>
      <c r="F102" s="585"/>
      <c r="G102" s="585"/>
      <c r="H102" s="585"/>
      <c r="I102" s="585"/>
      <c r="J102" s="585"/>
      <c r="K102" s="585"/>
    </row>
    <row r="103" spans="2:11" ht="175" customHeight="1" x14ac:dyDescent="0.25">
      <c r="B103" s="585"/>
      <c r="C103" s="585"/>
      <c r="D103" s="585"/>
      <c r="E103" s="585"/>
      <c r="F103" s="585"/>
      <c r="G103" s="585"/>
      <c r="H103" s="585"/>
      <c r="I103" s="585"/>
      <c r="J103" s="585"/>
      <c r="K103" s="585"/>
    </row>
  </sheetData>
  <mergeCells count="54">
    <mergeCell ref="B94:K103"/>
    <mergeCell ref="C67:C71"/>
    <mergeCell ref="E67:E71"/>
    <mergeCell ref="C72:C76"/>
    <mergeCell ref="E72:E76"/>
    <mergeCell ref="C77:C81"/>
    <mergeCell ref="E77:E81"/>
    <mergeCell ref="C82:C85"/>
    <mergeCell ref="E82:E85"/>
    <mergeCell ref="B86:E86"/>
    <mergeCell ref="B87:E87"/>
    <mergeCell ref="B89:C92"/>
    <mergeCell ref="D89:E89"/>
    <mergeCell ref="C63:C65"/>
    <mergeCell ref="E63:E65"/>
    <mergeCell ref="C36:C37"/>
    <mergeCell ref="E36:E37"/>
    <mergeCell ref="C38:C39"/>
    <mergeCell ref="E38:E39"/>
    <mergeCell ref="C41:C46"/>
    <mergeCell ref="E41:E46"/>
    <mergeCell ref="C47:C52"/>
    <mergeCell ref="E47:E52"/>
    <mergeCell ref="C55:C56"/>
    <mergeCell ref="E55:E56"/>
    <mergeCell ref="C57:C59"/>
    <mergeCell ref="C20:C24"/>
    <mergeCell ref="E20:E24"/>
    <mergeCell ref="C27:C30"/>
    <mergeCell ref="E27:E30"/>
    <mergeCell ref="C31:C35"/>
    <mergeCell ref="E31:E35"/>
    <mergeCell ref="E11:H11"/>
    <mergeCell ref="E12:H12"/>
    <mergeCell ref="I15:K15"/>
    <mergeCell ref="F16:F17"/>
    <mergeCell ref="G16:G17"/>
    <mergeCell ref="H16:H17"/>
    <mergeCell ref="I16:I17"/>
    <mergeCell ref="J16:J17"/>
    <mergeCell ref="K16:K17"/>
    <mergeCell ref="F15:H15"/>
    <mergeCell ref="E10:H10"/>
    <mergeCell ref="I3:K3"/>
    <mergeCell ref="B6:C7"/>
    <mergeCell ref="D6:D7"/>
    <mergeCell ref="J6:K6"/>
    <mergeCell ref="J7:K7"/>
    <mergeCell ref="B8:C8"/>
    <mergeCell ref="E8:H8"/>
    <mergeCell ref="J8:K8"/>
    <mergeCell ref="E9:H9"/>
    <mergeCell ref="J9:K9"/>
    <mergeCell ref="E5:H7"/>
  </mergeCells>
  <phoneticPr fontId="2"/>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ColWidth="9" defaultRowHeight="13.3" x14ac:dyDescent="0.25"/>
  <cols>
    <col min="1" max="1" width="9" style="21" customWidth="1"/>
    <col min="2" max="2" width="20" style="21" customWidth="1"/>
    <col min="3" max="3" width="15.61328125" style="21" customWidth="1"/>
    <col min="4" max="4" width="12.61328125" style="21" bestFit="1" customWidth="1"/>
    <col min="5" max="9" width="18.61328125" style="21" customWidth="1"/>
    <col min="10" max="10" width="19.61328125" style="21" customWidth="1"/>
    <col min="11" max="16379" width="9" style="21" customWidth="1"/>
  </cols>
  <sheetData>
    <row r="1" spans="1:10" x14ac:dyDescent="0.25">
      <c r="A1" s="20" t="s">
        <v>695</v>
      </c>
    </row>
    <row r="2" spans="1:10" x14ac:dyDescent="0.25">
      <c r="A2" s="605" t="s">
        <v>6</v>
      </c>
      <c r="B2" s="605"/>
      <c r="C2" s="605"/>
      <c r="D2" s="605"/>
      <c r="E2" s="605"/>
      <c r="F2" s="605"/>
      <c r="G2" s="605"/>
      <c r="H2" s="605"/>
      <c r="I2" s="605"/>
      <c r="J2" s="199" t="s">
        <v>815</v>
      </c>
    </row>
    <row r="3" spans="1:10" ht="13.75" thickBot="1" x14ac:dyDescent="0.3">
      <c r="A3" s="612" t="s">
        <v>865</v>
      </c>
      <c r="B3" s="612"/>
      <c r="C3" s="612"/>
      <c r="E3" s="67"/>
      <c r="F3" s="76"/>
      <c r="G3" s="67" t="s">
        <v>805</v>
      </c>
      <c r="H3" s="191" t="s">
        <v>807</v>
      </c>
      <c r="I3" s="76">
        <v>1</v>
      </c>
      <c r="J3" s="21" t="s">
        <v>19</v>
      </c>
    </row>
    <row r="4" spans="1:10" ht="13.5" customHeight="1" x14ac:dyDescent="0.25">
      <c r="A4" s="599" t="s">
        <v>697</v>
      </c>
      <c r="B4" s="551" t="s">
        <v>763</v>
      </c>
      <c r="C4" s="552"/>
      <c r="D4" s="614" t="s">
        <v>900</v>
      </c>
      <c r="E4" s="563" t="s">
        <v>25</v>
      </c>
      <c r="F4" s="564"/>
      <c r="G4" s="565"/>
      <c r="H4" s="551" t="s">
        <v>28</v>
      </c>
      <c r="I4" s="552"/>
      <c r="J4" s="553"/>
    </row>
    <row r="5" spans="1:10" ht="13.5" customHeight="1" x14ac:dyDescent="0.25">
      <c r="A5" s="600"/>
      <c r="B5" s="613"/>
      <c r="C5" s="530"/>
      <c r="D5" s="615"/>
      <c r="E5" s="606" t="s">
        <v>851</v>
      </c>
      <c r="F5" s="560" t="s">
        <v>863</v>
      </c>
      <c r="G5" s="608" t="s">
        <v>864</v>
      </c>
      <c r="H5" s="606" t="s">
        <v>851</v>
      </c>
      <c r="I5" s="560" t="s">
        <v>863</v>
      </c>
      <c r="J5" s="561" t="s">
        <v>864</v>
      </c>
    </row>
    <row r="6" spans="1:10" ht="13.75" thickBot="1" x14ac:dyDescent="0.3">
      <c r="A6" s="601"/>
      <c r="B6" s="607"/>
      <c r="C6" s="602"/>
      <c r="D6" s="616"/>
      <c r="E6" s="607"/>
      <c r="F6" s="557"/>
      <c r="G6" s="609"/>
      <c r="H6" s="607"/>
      <c r="I6" s="557"/>
      <c r="J6" s="562"/>
    </row>
    <row r="7" spans="1:10" ht="27" customHeight="1" x14ac:dyDescent="0.25">
      <c r="A7" s="209" t="s">
        <v>678</v>
      </c>
      <c r="B7" s="617" t="s">
        <v>877</v>
      </c>
      <c r="C7" s="618"/>
      <c r="D7" s="237">
        <v>0</v>
      </c>
      <c r="E7" s="247" t="s">
        <v>810</v>
      </c>
      <c r="F7" s="263" t="s">
        <v>810</v>
      </c>
      <c r="G7" s="279" t="s">
        <v>810</v>
      </c>
      <c r="H7" s="295" t="s">
        <v>810</v>
      </c>
      <c r="I7" s="263" t="s">
        <v>810</v>
      </c>
      <c r="J7" s="313" t="s">
        <v>810</v>
      </c>
    </row>
    <row r="8" spans="1:10" ht="13.5" customHeight="1" x14ac:dyDescent="0.25">
      <c r="A8" s="31" t="s">
        <v>30</v>
      </c>
      <c r="B8" s="219" t="s">
        <v>878</v>
      </c>
      <c r="C8" s="230"/>
      <c r="D8" s="60">
        <v>20</v>
      </c>
      <c r="E8" s="248" t="s">
        <v>810</v>
      </c>
      <c r="F8" s="264" t="s">
        <v>810</v>
      </c>
      <c r="G8" s="280" t="s">
        <v>810</v>
      </c>
      <c r="H8" s="296" t="s">
        <v>810</v>
      </c>
      <c r="I8" s="264" t="s">
        <v>810</v>
      </c>
      <c r="J8" s="314" t="s">
        <v>810</v>
      </c>
    </row>
    <row r="9" spans="1:10" ht="13.5" customHeight="1" x14ac:dyDescent="0.25">
      <c r="A9" s="31" t="s">
        <v>825</v>
      </c>
      <c r="B9" s="219" t="s">
        <v>879</v>
      </c>
      <c r="C9" s="230"/>
      <c r="D9" s="60">
        <v>20</v>
      </c>
      <c r="E9" s="248" t="s">
        <v>810</v>
      </c>
      <c r="F9" s="264" t="s">
        <v>810</v>
      </c>
      <c r="G9" s="281" t="s">
        <v>810</v>
      </c>
      <c r="H9" s="296" t="s">
        <v>810</v>
      </c>
      <c r="I9" s="264" t="s">
        <v>810</v>
      </c>
      <c r="J9" s="314" t="s">
        <v>810</v>
      </c>
    </row>
    <row r="10" spans="1:10" ht="13.5" customHeight="1" x14ac:dyDescent="0.25">
      <c r="A10" s="32" t="s">
        <v>704</v>
      </c>
      <c r="B10" s="220" t="s">
        <v>880</v>
      </c>
      <c r="C10" s="231"/>
      <c r="D10" s="61">
        <v>50</v>
      </c>
      <c r="E10" s="249" t="s">
        <v>810</v>
      </c>
      <c r="F10" s="265" t="s">
        <v>810</v>
      </c>
      <c r="G10" s="282" t="s">
        <v>810</v>
      </c>
      <c r="H10" s="297" t="s">
        <v>810</v>
      </c>
      <c r="I10" s="265" t="s">
        <v>810</v>
      </c>
      <c r="J10" s="315" t="s">
        <v>810</v>
      </c>
    </row>
    <row r="11" spans="1:10" ht="27" customHeight="1" x14ac:dyDescent="0.25">
      <c r="A11" s="210" t="s">
        <v>866</v>
      </c>
      <c r="B11" s="619" t="s">
        <v>881</v>
      </c>
      <c r="C11" s="620"/>
      <c r="D11" s="238">
        <v>50</v>
      </c>
      <c r="E11" s="250" t="s">
        <v>810</v>
      </c>
      <c r="F11" s="266" t="s">
        <v>810</v>
      </c>
      <c r="G11" s="281" t="s">
        <v>810</v>
      </c>
      <c r="H11" s="298" t="s">
        <v>810</v>
      </c>
      <c r="I11" s="266" t="s">
        <v>810</v>
      </c>
      <c r="J11" s="316" t="s">
        <v>810</v>
      </c>
    </row>
    <row r="12" spans="1:10" ht="13.5" customHeight="1" x14ac:dyDescent="0.25">
      <c r="A12" s="31" t="s">
        <v>705</v>
      </c>
      <c r="B12" s="621" t="s">
        <v>882</v>
      </c>
      <c r="C12" s="622"/>
      <c r="D12" s="60">
        <v>50</v>
      </c>
      <c r="E12" s="248" t="s">
        <v>810</v>
      </c>
      <c r="F12" s="264" t="s">
        <v>810</v>
      </c>
      <c r="G12" s="280" t="s">
        <v>810</v>
      </c>
      <c r="H12" s="296" t="s">
        <v>810</v>
      </c>
      <c r="I12" s="264" t="s">
        <v>810</v>
      </c>
      <c r="J12" s="314" t="s">
        <v>810</v>
      </c>
    </row>
    <row r="13" spans="1:10" ht="13.5" customHeight="1" x14ac:dyDescent="0.25">
      <c r="A13" s="31" t="s">
        <v>826</v>
      </c>
      <c r="B13" s="219" t="s">
        <v>883</v>
      </c>
      <c r="C13" s="230"/>
      <c r="D13" s="60">
        <v>50</v>
      </c>
      <c r="E13" s="248" t="s">
        <v>810</v>
      </c>
      <c r="F13" s="264" t="s">
        <v>810</v>
      </c>
      <c r="G13" s="280" t="s">
        <v>810</v>
      </c>
      <c r="H13" s="296" t="s">
        <v>810</v>
      </c>
      <c r="I13" s="264" t="s">
        <v>810</v>
      </c>
      <c r="J13" s="314" t="s">
        <v>810</v>
      </c>
    </row>
    <row r="14" spans="1:10" s="330" customFormat="1" ht="13.5" customHeight="1" x14ac:dyDescent="0.25">
      <c r="A14" s="125" t="s">
        <v>827</v>
      </c>
      <c r="B14" s="610" t="s">
        <v>884</v>
      </c>
      <c r="C14" s="611"/>
      <c r="D14" s="239">
        <v>100</v>
      </c>
      <c r="E14" s="251"/>
      <c r="F14" s="267"/>
      <c r="G14" s="283" t="s">
        <v>810</v>
      </c>
      <c r="H14" s="299"/>
      <c r="I14" s="267"/>
      <c r="J14" s="317" t="s">
        <v>810</v>
      </c>
    </row>
    <row r="15" spans="1:10" ht="13.5" customHeight="1" x14ac:dyDescent="0.25">
      <c r="A15" s="33" t="s">
        <v>711</v>
      </c>
      <c r="B15" s="221" t="s">
        <v>885</v>
      </c>
      <c r="C15" s="232"/>
      <c r="D15" s="62">
        <v>100</v>
      </c>
      <c r="E15" s="252" t="s">
        <v>810</v>
      </c>
      <c r="F15" s="268" t="s">
        <v>810</v>
      </c>
      <c r="G15" s="284" t="s">
        <v>810</v>
      </c>
      <c r="H15" s="300" t="s">
        <v>810</v>
      </c>
      <c r="I15" s="268" t="s">
        <v>810</v>
      </c>
      <c r="J15" s="318" t="s">
        <v>810</v>
      </c>
    </row>
    <row r="16" spans="1:10" ht="13.5" customHeight="1" x14ac:dyDescent="0.25">
      <c r="A16" s="33" t="s">
        <v>712</v>
      </c>
      <c r="B16" s="221" t="s">
        <v>886</v>
      </c>
      <c r="C16" s="232"/>
      <c r="D16" s="62">
        <v>100</v>
      </c>
      <c r="E16" s="252" t="s">
        <v>810</v>
      </c>
      <c r="F16" s="268" t="s">
        <v>810</v>
      </c>
      <c r="G16" s="284" t="s">
        <v>810</v>
      </c>
      <c r="H16" s="300" t="s">
        <v>810</v>
      </c>
      <c r="I16" s="268" t="s">
        <v>810</v>
      </c>
      <c r="J16" s="318" t="s">
        <v>810</v>
      </c>
    </row>
    <row r="17" spans="1:10" ht="13.5" customHeight="1" x14ac:dyDescent="0.25">
      <c r="A17" s="33" t="s">
        <v>713</v>
      </c>
      <c r="B17" s="221" t="s">
        <v>887</v>
      </c>
      <c r="C17" s="232"/>
      <c r="D17" s="62">
        <v>100</v>
      </c>
      <c r="E17" s="252" t="s">
        <v>810</v>
      </c>
      <c r="F17" s="268" t="s">
        <v>810</v>
      </c>
      <c r="G17" s="284" t="s">
        <v>810</v>
      </c>
      <c r="H17" s="300" t="s">
        <v>810</v>
      </c>
      <c r="I17" s="268" t="s">
        <v>810</v>
      </c>
      <c r="J17" s="318" t="s">
        <v>810</v>
      </c>
    </row>
    <row r="18" spans="1:10" ht="27" customHeight="1" x14ac:dyDescent="0.25">
      <c r="A18" s="33" t="s">
        <v>714</v>
      </c>
      <c r="B18" s="623" t="s">
        <v>881</v>
      </c>
      <c r="C18" s="624"/>
      <c r="D18" s="62">
        <v>100</v>
      </c>
      <c r="E18" s="252" t="s">
        <v>810</v>
      </c>
      <c r="F18" s="268" t="s">
        <v>810</v>
      </c>
      <c r="G18" s="284" t="s">
        <v>810</v>
      </c>
      <c r="H18" s="300" t="s">
        <v>810</v>
      </c>
      <c r="I18" s="268" t="s">
        <v>810</v>
      </c>
      <c r="J18" s="318" t="s">
        <v>810</v>
      </c>
    </row>
    <row r="19" spans="1:10" s="330" customFormat="1" ht="13.5" customHeight="1" x14ac:dyDescent="0.25">
      <c r="A19" s="211" t="s">
        <v>867</v>
      </c>
      <c r="B19" s="625" t="s">
        <v>888</v>
      </c>
      <c r="C19" s="626"/>
      <c r="D19" s="240">
        <v>100</v>
      </c>
      <c r="E19" s="253" t="s">
        <v>810</v>
      </c>
      <c r="F19" s="269" t="s">
        <v>810</v>
      </c>
      <c r="G19" s="285" t="s">
        <v>810</v>
      </c>
      <c r="H19" s="301" t="s">
        <v>810</v>
      </c>
      <c r="I19" s="311" t="s">
        <v>810</v>
      </c>
      <c r="J19" s="319" t="s">
        <v>810</v>
      </c>
    </row>
    <row r="20" spans="1:10" ht="40.5" customHeight="1" x14ac:dyDescent="0.25">
      <c r="A20" s="212" t="s">
        <v>868</v>
      </c>
      <c r="B20" s="627" t="s">
        <v>889</v>
      </c>
      <c r="C20" s="628"/>
      <c r="D20" s="43">
        <v>100</v>
      </c>
      <c r="E20" s="254" t="s">
        <v>810</v>
      </c>
      <c r="F20" s="270" t="s">
        <v>810</v>
      </c>
      <c r="G20" s="286" t="s">
        <v>810</v>
      </c>
      <c r="H20" s="302" t="s">
        <v>810</v>
      </c>
      <c r="I20" s="270" t="s">
        <v>810</v>
      </c>
      <c r="J20" s="320" t="s">
        <v>810</v>
      </c>
    </row>
    <row r="21" spans="1:10" ht="27" customHeight="1" x14ac:dyDescent="0.25">
      <c r="A21" s="213" t="s">
        <v>681</v>
      </c>
      <c r="B21" s="629" t="s">
        <v>890</v>
      </c>
      <c r="C21" s="630"/>
      <c r="D21" s="241">
        <v>100</v>
      </c>
      <c r="E21" s="255" t="s">
        <v>810</v>
      </c>
      <c r="F21" s="271" t="s">
        <v>810</v>
      </c>
      <c r="G21" s="287" t="s">
        <v>810</v>
      </c>
      <c r="H21" s="303" t="s">
        <v>810</v>
      </c>
      <c r="I21" s="271" t="s">
        <v>810</v>
      </c>
      <c r="J21" s="321" t="s">
        <v>810</v>
      </c>
    </row>
    <row r="22" spans="1:10" ht="27" customHeight="1" x14ac:dyDescent="0.25">
      <c r="A22" s="214" t="s">
        <v>719</v>
      </c>
      <c r="B22" s="631" t="s">
        <v>24</v>
      </c>
      <c r="C22" s="632"/>
      <c r="D22" s="59">
        <v>100</v>
      </c>
      <c r="E22" s="143">
        <v>53520000</v>
      </c>
      <c r="F22" s="272">
        <v>53520000</v>
      </c>
      <c r="G22" s="288">
        <v>1.09E-2</v>
      </c>
      <c r="H22" s="304">
        <v>53520000</v>
      </c>
      <c r="I22" s="272">
        <v>53520000</v>
      </c>
      <c r="J22" s="322">
        <v>1.09E-2</v>
      </c>
    </row>
    <row r="23" spans="1:10" ht="13.5" customHeight="1" x14ac:dyDescent="0.25">
      <c r="A23" s="215" t="s">
        <v>869</v>
      </c>
      <c r="B23" s="222" t="s">
        <v>891</v>
      </c>
      <c r="C23" s="233"/>
      <c r="D23" s="242" t="s">
        <v>901</v>
      </c>
      <c r="E23" s="256">
        <f t="shared" ref="E23:J23" si="0">IF(COUNT(E24:E30)&gt;0,SUM(E24:E30),"")</f>
        <v>53520000</v>
      </c>
      <c r="F23" s="273">
        <f t="shared" si="0"/>
        <v>120534</v>
      </c>
      <c r="G23" s="283">
        <f t="shared" si="0"/>
        <v>0</v>
      </c>
      <c r="H23" s="305">
        <f t="shared" si="0"/>
        <v>53520000</v>
      </c>
      <c r="I23" s="273">
        <f t="shared" si="0"/>
        <v>120534</v>
      </c>
      <c r="J23" s="323">
        <f t="shared" si="0"/>
        <v>0</v>
      </c>
    </row>
    <row r="24" spans="1:10" ht="13.5" customHeight="1" x14ac:dyDescent="0.25">
      <c r="A24" s="28" t="s">
        <v>720</v>
      </c>
      <c r="B24" s="223" t="s">
        <v>829</v>
      </c>
      <c r="C24" s="234"/>
      <c r="D24" s="57" t="s">
        <v>901</v>
      </c>
      <c r="E24" s="257"/>
      <c r="F24" s="274" t="s">
        <v>810</v>
      </c>
      <c r="G24" s="289" t="s">
        <v>810</v>
      </c>
      <c r="H24" s="306"/>
      <c r="I24" s="274" t="s">
        <v>810</v>
      </c>
      <c r="J24" s="324" t="s">
        <v>810</v>
      </c>
    </row>
    <row r="25" spans="1:10" ht="13.5" customHeight="1" x14ac:dyDescent="0.25">
      <c r="A25" s="28" t="s">
        <v>721</v>
      </c>
      <c r="B25" s="223" t="s">
        <v>838</v>
      </c>
      <c r="C25" s="234"/>
      <c r="D25" s="57" t="s">
        <v>901</v>
      </c>
      <c r="E25" s="257"/>
      <c r="F25" s="274" t="s">
        <v>810</v>
      </c>
      <c r="G25" s="289" t="s">
        <v>810</v>
      </c>
      <c r="H25" s="306"/>
      <c r="I25" s="274" t="s">
        <v>810</v>
      </c>
      <c r="J25" s="324" t="s">
        <v>810</v>
      </c>
    </row>
    <row r="26" spans="1:10" ht="13.5" customHeight="1" x14ac:dyDescent="0.25">
      <c r="A26" s="216" t="s">
        <v>722</v>
      </c>
      <c r="B26" s="224" t="s">
        <v>844</v>
      </c>
      <c r="C26" s="234"/>
      <c r="D26" s="243" t="s">
        <v>901</v>
      </c>
      <c r="E26" s="258"/>
      <c r="F26" s="274" t="s">
        <v>810</v>
      </c>
      <c r="G26" s="289" t="s">
        <v>810</v>
      </c>
      <c r="H26" s="306"/>
      <c r="I26" s="274" t="s">
        <v>810</v>
      </c>
      <c r="J26" s="324" t="s">
        <v>810</v>
      </c>
    </row>
    <row r="27" spans="1:10" ht="13.5" customHeight="1" x14ac:dyDescent="0.25">
      <c r="A27" s="28" t="s">
        <v>723</v>
      </c>
      <c r="B27" s="223" t="s">
        <v>845</v>
      </c>
      <c r="C27" s="233"/>
      <c r="D27" s="57" t="s">
        <v>901</v>
      </c>
      <c r="E27" s="259">
        <v>53520000</v>
      </c>
      <c r="F27" s="274">
        <v>120534</v>
      </c>
      <c r="G27" s="289">
        <v>0</v>
      </c>
      <c r="H27" s="307">
        <v>53520000</v>
      </c>
      <c r="I27" s="274">
        <v>120534</v>
      </c>
      <c r="J27" s="324">
        <v>0</v>
      </c>
    </row>
    <row r="28" spans="1:10" ht="13.5" customHeight="1" x14ac:dyDescent="0.25">
      <c r="A28" s="28" t="s">
        <v>724</v>
      </c>
      <c r="B28" s="223" t="s">
        <v>846</v>
      </c>
      <c r="C28" s="234"/>
      <c r="D28" s="57" t="s">
        <v>901</v>
      </c>
      <c r="E28" s="258"/>
      <c r="F28" s="274" t="s">
        <v>810</v>
      </c>
      <c r="G28" s="289" t="s">
        <v>810</v>
      </c>
      <c r="H28" s="307"/>
      <c r="I28" s="274" t="s">
        <v>810</v>
      </c>
      <c r="J28" s="324" t="s">
        <v>810</v>
      </c>
    </row>
    <row r="29" spans="1:10" ht="13.5" customHeight="1" x14ac:dyDescent="0.25">
      <c r="A29" s="28" t="s">
        <v>870</v>
      </c>
      <c r="B29" s="225" t="s">
        <v>847</v>
      </c>
      <c r="C29" s="235"/>
      <c r="D29" s="244" t="s">
        <v>901</v>
      </c>
      <c r="E29" s="258"/>
      <c r="F29" s="274" t="s">
        <v>810</v>
      </c>
      <c r="G29" s="289" t="s">
        <v>810</v>
      </c>
      <c r="H29" s="307"/>
      <c r="I29" s="274" t="s">
        <v>810</v>
      </c>
      <c r="J29" s="324" t="s">
        <v>810</v>
      </c>
    </row>
    <row r="30" spans="1:10" ht="27" customHeight="1" x14ac:dyDescent="0.25">
      <c r="A30" s="28" t="s">
        <v>871</v>
      </c>
      <c r="B30" s="633" t="s">
        <v>848</v>
      </c>
      <c r="C30" s="634"/>
      <c r="D30" s="243" t="s">
        <v>901</v>
      </c>
      <c r="E30" s="258"/>
      <c r="F30" s="275" t="s">
        <v>810</v>
      </c>
      <c r="G30" s="285" t="s">
        <v>810</v>
      </c>
      <c r="H30" s="307"/>
      <c r="I30" s="275" t="s">
        <v>810</v>
      </c>
      <c r="J30" s="325" t="s">
        <v>810</v>
      </c>
    </row>
    <row r="31" spans="1:10" ht="13.5" customHeight="1" x14ac:dyDescent="0.25">
      <c r="A31" s="635" t="s">
        <v>872</v>
      </c>
      <c r="B31" s="636"/>
      <c r="C31" s="637"/>
      <c r="D31" s="60" t="s">
        <v>901</v>
      </c>
      <c r="E31" s="248"/>
      <c r="F31" s="264"/>
      <c r="G31" s="280"/>
      <c r="H31" s="296"/>
      <c r="I31" s="264"/>
      <c r="J31" s="314"/>
    </row>
    <row r="32" spans="1:10" ht="13.5" customHeight="1" x14ac:dyDescent="0.25">
      <c r="A32" s="30" t="s">
        <v>873</v>
      </c>
      <c r="B32" s="226" t="s">
        <v>892</v>
      </c>
      <c r="C32" s="236"/>
      <c r="D32" s="59" t="s">
        <v>901</v>
      </c>
      <c r="E32" s="143" t="s">
        <v>810</v>
      </c>
      <c r="F32" s="272" t="s">
        <v>810</v>
      </c>
      <c r="G32" s="288" t="s">
        <v>810</v>
      </c>
      <c r="H32" s="304" t="s">
        <v>810</v>
      </c>
      <c r="I32" s="272" t="s">
        <v>810</v>
      </c>
      <c r="J32" s="326" t="s">
        <v>810</v>
      </c>
    </row>
    <row r="33" spans="1:10" ht="13.5" customHeight="1" x14ac:dyDescent="0.25">
      <c r="A33" s="30" t="s">
        <v>730</v>
      </c>
      <c r="B33" s="226" t="s">
        <v>893</v>
      </c>
      <c r="C33" s="236"/>
      <c r="D33" s="59" t="s">
        <v>901</v>
      </c>
      <c r="E33" s="143" t="s">
        <v>810</v>
      </c>
      <c r="F33" s="272" t="s">
        <v>810</v>
      </c>
      <c r="G33" s="288" t="s">
        <v>810</v>
      </c>
      <c r="H33" s="304" t="s">
        <v>810</v>
      </c>
      <c r="I33" s="272" t="s">
        <v>810</v>
      </c>
      <c r="J33" s="326" t="s">
        <v>810</v>
      </c>
    </row>
    <row r="34" spans="1:10" ht="27" customHeight="1" x14ac:dyDescent="0.25">
      <c r="A34" s="31" t="s">
        <v>731</v>
      </c>
      <c r="B34" s="621" t="s">
        <v>894</v>
      </c>
      <c r="C34" s="638"/>
      <c r="D34" s="60" t="s">
        <v>902</v>
      </c>
      <c r="E34" s="248" t="s">
        <v>810</v>
      </c>
      <c r="F34" s="264" t="s">
        <v>810</v>
      </c>
      <c r="G34" s="290" t="s">
        <v>810</v>
      </c>
      <c r="H34" s="296" t="s">
        <v>810</v>
      </c>
      <c r="I34" s="264" t="s">
        <v>810</v>
      </c>
      <c r="J34" s="314" t="s">
        <v>810</v>
      </c>
    </row>
    <row r="35" spans="1:10" ht="13.5" customHeight="1" thickBot="1" x14ac:dyDescent="0.3">
      <c r="A35" s="213" t="s">
        <v>874</v>
      </c>
      <c r="B35" s="639" t="s">
        <v>895</v>
      </c>
      <c r="C35" s="640"/>
      <c r="D35" s="241">
        <v>100</v>
      </c>
      <c r="E35" s="260" t="s">
        <v>810</v>
      </c>
      <c r="F35" s="276" t="s">
        <v>810</v>
      </c>
      <c r="G35" s="291" t="s">
        <v>810</v>
      </c>
      <c r="H35" s="308" t="s">
        <v>810</v>
      </c>
      <c r="I35" s="276" t="s">
        <v>810</v>
      </c>
      <c r="J35" s="327" t="s">
        <v>810</v>
      </c>
    </row>
    <row r="36" spans="1:10" ht="13.5" customHeight="1" thickBot="1" x14ac:dyDescent="0.3">
      <c r="A36" s="596" t="s">
        <v>875</v>
      </c>
      <c r="B36" s="597"/>
      <c r="C36" s="597"/>
      <c r="D36" s="598"/>
      <c r="E36" s="261"/>
      <c r="F36" s="277">
        <v>120534</v>
      </c>
      <c r="G36" s="292">
        <v>0</v>
      </c>
      <c r="H36" s="309"/>
      <c r="I36" s="312">
        <v>120534</v>
      </c>
      <c r="J36" s="328">
        <v>0</v>
      </c>
    </row>
    <row r="37" spans="1:10" ht="13.5" customHeight="1" thickBot="1" x14ac:dyDescent="0.3">
      <c r="A37" s="596" t="s">
        <v>876</v>
      </c>
      <c r="B37" s="597"/>
      <c r="C37" s="597"/>
      <c r="D37" s="598"/>
      <c r="E37" s="261"/>
      <c r="F37" s="277">
        <f t="array" ref="F37">IF(COUNT(F14,F20,F22:F23,F32:F33,F36)&gt;0,SUM(F14,F20,F22:F23,F32:F33),"")</f>
        <v>53640534</v>
      </c>
      <c r="G37" s="293">
        <v>1.0938969611796405E-2</v>
      </c>
      <c r="H37" s="309"/>
      <c r="I37" s="277">
        <f t="array" ref="I37">IF(COUNT(I20,I22:I23,I32:I33,I36,I14)&gt;0,SUM(I20,I22:I23,I32:I33,I14),"")</f>
        <v>53640534</v>
      </c>
      <c r="J37" s="329">
        <v>1.0938969611796405E-2</v>
      </c>
    </row>
    <row r="38" spans="1:10" ht="13.5" customHeight="1" x14ac:dyDescent="0.25">
      <c r="B38" s="76"/>
      <c r="C38" s="76"/>
    </row>
    <row r="39" spans="1:10" ht="13.5" customHeight="1" x14ac:dyDescent="0.25">
      <c r="B39" s="76"/>
      <c r="H39" s="310"/>
    </row>
    <row r="40" spans="1:10" ht="42" customHeight="1" x14ac:dyDescent="0.25">
      <c r="A40" s="585"/>
      <c r="B40" s="585"/>
      <c r="C40" s="585"/>
      <c r="D40" s="585"/>
      <c r="E40" s="585"/>
      <c r="F40" s="585"/>
      <c r="G40" s="585"/>
      <c r="H40" s="585"/>
      <c r="I40" s="585"/>
      <c r="J40" s="585"/>
    </row>
    <row r="41" spans="1:10" ht="42" customHeight="1" x14ac:dyDescent="0.25">
      <c r="A41" s="585"/>
      <c r="B41" s="585"/>
      <c r="C41" s="585"/>
      <c r="D41" s="585"/>
      <c r="E41" s="585"/>
      <c r="F41" s="585"/>
      <c r="G41" s="585"/>
      <c r="H41" s="585"/>
      <c r="I41" s="585"/>
      <c r="J41" s="585"/>
    </row>
    <row r="42" spans="1:10" ht="42" customHeight="1" x14ac:dyDescent="0.25">
      <c r="A42" s="585"/>
      <c r="B42" s="585"/>
      <c r="C42" s="585"/>
      <c r="D42" s="585"/>
      <c r="E42" s="585"/>
      <c r="F42" s="585"/>
      <c r="G42" s="585"/>
      <c r="H42" s="585"/>
      <c r="I42" s="585"/>
      <c r="J42" s="585"/>
    </row>
    <row r="43" spans="1:10" ht="13.5" customHeight="1" x14ac:dyDescent="0.25">
      <c r="A43" s="217"/>
      <c r="B43" s="641"/>
      <c r="C43" s="641"/>
      <c r="D43" s="641"/>
      <c r="E43" s="641"/>
      <c r="F43" s="641"/>
      <c r="G43" s="641"/>
      <c r="H43" s="641"/>
      <c r="I43" s="642"/>
    </row>
    <row r="44" spans="1:10" ht="13.5" customHeight="1" x14ac:dyDescent="0.25">
      <c r="A44" s="217"/>
      <c r="B44" s="76"/>
      <c r="C44" s="76"/>
      <c r="D44" s="76"/>
      <c r="E44" s="76"/>
      <c r="F44" s="76"/>
      <c r="G44" s="76"/>
      <c r="H44" s="76"/>
    </row>
    <row r="45" spans="1:10" ht="13.5" customHeight="1" x14ac:dyDescent="0.25">
      <c r="B45" s="643" t="s">
        <v>668</v>
      </c>
      <c r="C45" s="643"/>
      <c r="D45" s="558"/>
      <c r="E45" s="644">
        <v>156149</v>
      </c>
      <c r="F45" s="645"/>
      <c r="G45" s="278"/>
    </row>
    <row r="46" spans="1:10" ht="13.5" customHeight="1" x14ac:dyDescent="0.25">
      <c r="B46" s="227"/>
      <c r="C46" s="227"/>
      <c r="D46" s="245"/>
      <c r="E46" s="262"/>
      <c r="F46" s="262"/>
      <c r="G46" s="278"/>
    </row>
    <row r="47" spans="1:10" ht="13.5" hidden="1" customHeight="1" x14ac:dyDescent="0.25">
      <c r="B47" s="533" t="s">
        <v>896</v>
      </c>
      <c r="C47" s="533"/>
      <c r="D47" s="646"/>
      <c r="E47" s="653"/>
      <c r="F47" s="654"/>
      <c r="G47" s="278"/>
    </row>
    <row r="48" spans="1:10" ht="13.5" hidden="1" customHeight="1" x14ac:dyDescent="0.25">
      <c r="B48" s="134"/>
      <c r="C48" s="79"/>
      <c r="G48" s="294"/>
    </row>
    <row r="49" spans="1:10" ht="13.5" hidden="1" customHeight="1" x14ac:dyDescent="0.25">
      <c r="B49" s="647" t="s">
        <v>897</v>
      </c>
      <c r="C49" s="647"/>
      <c r="D49" s="648"/>
      <c r="E49" s="653"/>
      <c r="F49" s="654"/>
      <c r="G49" s="278"/>
    </row>
    <row r="50" spans="1:10" ht="13.5" hidden="1" customHeight="1" x14ac:dyDescent="0.25">
      <c r="B50" s="533"/>
      <c r="C50" s="533"/>
      <c r="G50" s="294"/>
    </row>
    <row r="51" spans="1:10" ht="13.5" customHeight="1" x14ac:dyDescent="0.25">
      <c r="B51" s="649" t="s">
        <v>898</v>
      </c>
      <c r="C51" s="649"/>
      <c r="D51" s="650"/>
      <c r="E51" s="644">
        <f>IF((I37="")*(表1!J87="")*(E49=""),"",IFERROR(VALUE(I37),0)+IFERROR(VALUE(表1!J87),0)+IFERROR(VALUE(E49),0))</f>
        <v>4930151880</v>
      </c>
      <c r="F51" s="645"/>
      <c r="G51" s="278"/>
    </row>
    <row r="52" spans="1:10" x14ac:dyDescent="0.25">
      <c r="B52" s="229"/>
      <c r="C52" s="229"/>
      <c r="E52" s="229"/>
      <c r="F52" s="229"/>
      <c r="G52" s="198"/>
    </row>
    <row r="53" spans="1:10" ht="13.5" customHeight="1" x14ac:dyDescent="0.25">
      <c r="B53" s="649" t="s">
        <v>899</v>
      </c>
      <c r="C53" s="649"/>
      <c r="D53" s="650"/>
      <c r="E53" s="651">
        <v>1.0054109751566029</v>
      </c>
      <c r="F53" s="652"/>
    </row>
    <row r="54" spans="1:10" ht="13.5" customHeight="1" x14ac:dyDescent="0.25">
      <c r="B54" s="228"/>
      <c r="C54" s="228"/>
      <c r="D54" s="246"/>
      <c r="E54" s="246"/>
      <c r="F54" s="278"/>
      <c r="G54" s="76"/>
    </row>
    <row r="55" spans="1:10" ht="13.5" customHeight="1" x14ac:dyDescent="0.25">
      <c r="B55" s="76"/>
      <c r="C55" s="76"/>
      <c r="D55" s="76"/>
      <c r="E55" s="76"/>
      <c r="F55" s="76"/>
      <c r="G55" s="76"/>
    </row>
    <row r="56" spans="1:10" ht="196" customHeight="1" x14ac:dyDescent="0.25">
      <c r="A56" s="585" t="s">
        <v>762</v>
      </c>
      <c r="B56" s="585"/>
      <c r="C56" s="585"/>
      <c r="D56" s="585"/>
      <c r="E56" s="585"/>
      <c r="F56" s="585"/>
      <c r="G56" s="585"/>
      <c r="H56" s="585"/>
      <c r="I56" s="585"/>
      <c r="J56" s="585"/>
    </row>
    <row r="57" spans="1:10" ht="385.5" customHeight="1" x14ac:dyDescent="0.25">
      <c r="A57" s="585"/>
      <c r="B57" s="585"/>
      <c r="C57" s="585"/>
      <c r="D57" s="585"/>
      <c r="E57" s="585"/>
      <c r="F57" s="585"/>
      <c r="G57" s="585"/>
      <c r="H57" s="585"/>
      <c r="I57" s="585"/>
      <c r="J57" s="585"/>
    </row>
  </sheetData>
  <mergeCells count="42">
    <mergeCell ref="A56:J57"/>
    <mergeCell ref="B43:I43"/>
    <mergeCell ref="B45:D45"/>
    <mergeCell ref="E45:F45"/>
    <mergeCell ref="B47:D47"/>
    <mergeCell ref="B49:D49"/>
    <mergeCell ref="B50:C50"/>
    <mergeCell ref="B51:D51"/>
    <mergeCell ref="E51:F51"/>
    <mergeCell ref="B53:D53"/>
    <mergeCell ref="E53:F53"/>
    <mergeCell ref="E47:F47"/>
    <mergeCell ref="E49:F49"/>
    <mergeCell ref="A40:J42"/>
    <mergeCell ref="B18:C18"/>
    <mergeCell ref="B19:C19"/>
    <mergeCell ref="B20:C20"/>
    <mergeCell ref="B21:C21"/>
    <mergeCell ref="B22:C22"/>
    <mergeCell ref="B30:C30"/>
    <mergeCell ref="A31:C31"/>
    <mergeCell ref="B34:C34"/>
    <mergeCell ref="B35:C35"/>
    <mergeCell ref="A36:D36"/>
    <mergeCell ref="A37:D37"/>
    <mergeCell ref="B14:C14"/>
    <mergeCell ref="A3:C3"/>
    <mergeCell ref="A4:A6"/>
    <mergeCell ref="B4:C6"/>
    <mergeCell ref="D4:D6"/>
    <mergeCell ref="B7:C7"/>
    <mergeCell ref="B11:C11"/>
    <mergeCell ref="B12:C12"/>
    <mergeCell ref="A2:I2"/>
    <mergeCell ref="E4:G4"/>
    <mergeCell ref="H4:J4"/>
    <mergeCell ref="E5:E6"/>
    <mergeCell ref="F5:F6"/>
    <mergeCell ref="G5:G6"/>
    <mergeCell ref="H5:H6"/>
    <mergeCell ref="I5:I6"/>
    <mergeCell ref="J5:J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21" customWidth="1"/>
    <col min="2" max="2" width="36.3828125" style="21" customWidth="1"/>
    <col min="3" max="5" width="14.61328125" style="21" customWidth="1"/>
    <col min="6" max="7" width="21.61328125" style="21" customWidth="1"/>
    <col min="8" max="8" width="14.61328125" style="21" customWidth="1"/>
    <col min="9" max="9" width="18.23046875" style="21" customWidth="1"/>
    <col min="10" max="10" width="19.61328125" style="21" customWidth="1"/>
    <col min="11" max="11" width="2" style="21" customWidth="1"/>
    <col min="12" max="16375" width="9" style="21" customWidth="1"/>
  </cols>
  <sheetData>
    <row r="1" spans="1:11" x14ac:dyDescent="0.25">
      <c r="A1" s="20" t="s">
        <v>695</v>
      </c>
      <c r="K1"/>
    </row>
    <row r="2" spans="1:11" x14ac:dyDescent="0.25">
      <c r="A2" s="605" t="s">
        <v>6</v>
      </c>
      <c r="B2" s="605"/>
      <c r="C2" s="605"/>
      <c r="D2" s="605"/>
      <c r="E2" s="605"/>
      <c r="F2" s="605"/>
      <c r="G2" s="605"/>
      <c r="H2" s="605"/>
      <c r="I2" s="605"/>
      <c r="J2" s="199" t="s">
        <v>815</v>
      </c>
    </row>
    <row r="3" spans="1:11" ht="13.75" thickBot="1" x14ac:dyDescent="0.3">
      <c r="A3" s="659" t="s">
        <v>817</v>
      </c>
      <c r="B3" s="659"/>
      <c r="C3" s="67"/>
      <c r="E3" s="156"/>
      <c r="F3" s="121"/>
      <c r="G3" s="67" t="s">
        <v>805</v>
      </c>
      <c r="H3" s="191" t="s">
        <v>807</v>
      </c>
      <c r="I3" s="76">
        <v>1</v>
      </c>
      <c r="J3" s="21" t="s">
        <v>19</v>
      </c>
      <c r="K3" s="13"/>
    </row>
    <row r="4" spans="1:11" ht="27" customHeight="1" x14ac:dyDescent="0.25">
      <c r="A4" s="599" t="s">
        <v>697</v>
      </c>
      <c r="B4" s="614" t="s">
        <v>763</v>
      </c>
      <c r="C4" s="563" t="s">
        <v>851</v>
      </c>
      <c r="D4" s="564"/>
      <c r="E4" s="565"/>
      <c r="F4" s="563" t="s">
        <v>851</v>
      </c>
      <c r="G4" s="565"/>
      <c r="H4" s="614" t="s">
        <v>862</v>
      </c>
      <c r="I4" s="614" t="s">
        <v>863</v>
      </c>
      <c r="J4" s="667" t="s">
        <v>864</v>
      </c>
    </row>
    <row r="5" spans="1:11" ht="38.25" customHeight="1" thickBot="1" x14ac:dyDescent="0.3">
      <c r="A5" s="601"/>
      <c r="B5" s="616"/>
      <c r="C5" s="135" t="s">
        <v>852</v>
      </c>
      <c r="D5" s="146" t="s">
        <v>853</v>
      </c>
      <c r="E5" s="157" t="s">
        <v>856</v>
      </c>
      <c r="F5" s="170" t="s">
        <v>859</v>
      </c>
      <c r="G5" s="170" t="s">
        <v>860</v>
      </c>
      <c r="H5" s="616"/>
      <c r="I5" s="616"/>
      <c r="J5" s="668"/>
    </row>
    <row r="6" spans="1:11" ht="16" customHeight="1" x14ac:dyDescent="0.25">
      <c r="A6" s="122" t="s">
        <v>678</v>
      </c>
      <c r="B6" s="127" t="s">
        <v>829</v>
      </c>
      <c r="C6" s="136"/>
      <c r="D6" s="147"/>
      <c r="E6" s="158"/>
      <c r="F6" s="171"/>
      <c r="G6" s="158"/>
      <c r="H6" s="192"/>
      <c r="I6" s="195"/>
      <c r="J6" s="200"/>
    </row>
    <row r="7" spans="1:11" ht="16" customHeight="1" x14ac:dyDescent="0.25">
      <c r="A7" s="123" t="s">
        <v>818</v>
      </c>
      <c r="B7" s="128" t="s">
        <v>830</v>
      </c>
      <c r="C7" s="137" t="s">
        <v>810</v>
      </c>
      <c r="D7" s="148" t="s">
        <v>810</v>
      </c>
      <c r="E7" s="159"/>
      <c r="F7" s="172"/>
      <c r="G7" s="181"/>
      <c r="H7" s="137" t="s">
        <v>810</v>
      </c>
      <c r="I7" s="137" t="s">
        <v>810</v>
      </c>
      <c r="J7" s="201" t="s">
        <v>810</v>
      </c>
    </row>
    <row r="8" spans="1:11" ht="16" customHeight="1" x14ac:dyDescent="0.25">
      <c r="A8" s="123" t="s">
        <v>819</v>
      </c>
      <c r="B8" s="128" t="s">
        <v>831</v>
      </c>
      <c r="C8" s="137" t="s">
        <v>810</v>
      </c>
      <c r="D8" s="148" t="s">
        <v>810</v>
      </c>
      <c r="E8" s="159" t="s">
        <v>810</v>
      </c>
      <c r="F8" s="172"/>
      <c r="G8" s="181"/>
      <c r="H8" s="137" t="s">
        <v>810</v>
      </c>
      <c r="I8" s="137" t="s">
        <v>810</v>
      </c>
      <c r="J8" s="201" t="s">
        <v>810</v>
      </c>
    </row>
    <row r="9" spans="1:11" ht="16" customHeight="1" x14ac:dyDescent="0.25">
      <c r="A9" s="123" t="s">
        <v>820</v>
      </c>
      <c r="B9" s="128" t="s">
        <v>832</v>
      </c>
      <c r="C9" s="137" t="s">
        <v>810</v>
      </c>
      <c r="D9" s="148" t="s">
        <v>810</v>
      </c>
      <c r="E9" s="159" t="s">
        <v>810</v>
      </c>
      <c r="F9" s="172"/>
      <c r="G9" s="181"/>
      <c r="H9" s="137" t="s">
        <v>810</v>
      </c>
      <c r="I9" s="137" t="s">
        <v>810</v>
      </c>
      <c r="J9" s="201" t="s">
        <v>810</v>
      </c>
    </row>
    <row r="10" spans="1:11" ht="16" customHeight="1" x14ac:dyDescent="0.25">
      <c r="A10" s="123" t="s">
        <v>821</v>
      </c>
      <c r="B10" s="129" t="s">
        <v>833</v>
      </c>
      <c r="C10" s="137" t="s">
        <v>810</v>
      </c>
      <c r="D10" s="148"/>
      <c r="E10" s="159" t="s">
        <v>810</v>
      </c>
      <c r="F10" s="172"/>
      <c r="G10" s="181"/>
      <c r="H10" s="137" t="s">
        <v>810</v>
      </c>
      <c r="I10" s="137" t="s">
        <v>810</v>
      </c>
      <c r="J10" s="201" t="s">
        <v>810</v>
      </c>
    </row>
    <row r="11" spans="1:11" ht="16" customHeight="1" x14ac:dyDescent="0.25">
      <c r="A11" s="123" t="s">
        <v>822</v>
      </c>
      <c r="B11" s="129" t="s">
        <v>834</v>
      </c>
      <c r="C11" s="138" t="s">
        <v>810</v>
      </c>
      <c r="D11" s="149" t="s">
        <v>810</v>
      </c>
      <c r="E11" s="160" t="s">
        <v>810</v>
      </c>
      <c r="F11" s="173"/>
      <c r="G11" s="182"/>
      <c r="H11" s="138" t="s">
        <v>810</v>
      </c>
      <c r="I11" s="138" t="s">
        <v>810</v>
      </c>
      <c r="J11" s="202" t="s">
        <v>810</v>
      </c>
    </row>
    <row r="12" spans="1:11" ht="16" customHeight="1" x14ac:dyDescent="0.25">
      <c r="A12" s="123" t="s">
        <v>823</v>
      </c>
      <c r="B12" s="128" t="s">
        <v>835</v>
      </c>
      <c r="C12" s="139" t="s">
        <v>810</v>
      </c>
      <c r="D12" s="150" t="s">
        <v>810</v>
      </c>
      <c r="E12" s="161" t="s">
        <v>810</v>
      </c>
      <c r="F12" s="174"/>
      <c r="G12" s="183"/>
      <c r="H12" s="106" t="s">
        <v>810</v>
      </c>
      <c r="I12" s="106" t="s">
        <v>810</v>
      </c>
      <c r="J12" s="203"/>
    </row>
    <row r="13" spans="1:11" ht="16" customHeight="1" x14ac:dyDescent="0.25">
      <c r="A13" s="123" t="s">
        <v>824</v>
      </c>
      <c r="B13" s="128" t="s">
        <v>836</v>
      </c>
      <c r="C13" s="137" t="s">
        <v>810</v>
      </c>
      <c r="D13" s="148" t="s">
        <v>810</v>
      </c>
      <c r="E13" s="159" t="s">
        <v>810</v>
      </c>
      <c r="F13" s="172"/>
      <c r="G13" s="181"/>
      <c r="H13" s="137" t="s">
        <v>810</v>
      </c>
      <c r="I13" s="137" t="s">
        <v>810</v>
      </c>
      <c r="J13" s="201" t="s">
        <v>810</v>
      </c>
    </row>
    <row r="14" spans="1:11" ht="16" customHeight="1" x14ac:dyDescent="0.25">
      <c r="A14" s="124"/>
      <c r="B14" s="130" t="s">
        <v>837</v>
      </c>
      <c r="C14" s="140" t="str">
        <f t="shared" ref="C14:J14" si="0">IF(COUNT(C7:C13)&gt;0,SUM(C7:C13),"")</f>
        <v/>
      </c>
      <c r="D14" s="151" t="str">
        <f t="shared" si="0"/>
        <v/>
      </c>
      <c r="E14" s="162" t="str">
        <f t="shared" si="0"/>
        <v/>
      </c>
      <c r="F14" s="173" t="str">
        <f t="shared" si="0"/>
        <v/>
      </c>
      <c r="G14" s="182" t="str">
        <f t="shared" si="0"/>
        <v/>
      </c>
      <c r="H14" s="137" t="str">
        <f t="shared" si="0"/>
        <v/>
      </c>
      <c r="I14" s="137" t="str">
        <f t="shared" si="0"/>
        <v/>
      </c>
      <c r="J14" s="204" t="str">
        <f t="shared" si="0"/>
        <v/>
      </c>
    </row>
    <row r="15" spans="1:11" ht="16" customHeight="1" x14ac:dyDescent="0.25">
      <c r="A15" s="125" t="s">
        <v>30</v>
      </c>
      <c r="B15" s="131" t="s">
        <v>838</v>
      </c>
      <c r="C15" s="141"/>
      <c r="D15" s="152"/>
      <c r="E15" s="163"/>
      <c r="F15" s="175"/>
      <c r="G15" s="184"/>
      <c r="H15" s="105"/>
      <c r="I15" s="105"/>
      <c r="J15" s="205"/>
    </row>
    <row r="16" spans="1:11" ht="16" customHeight="1" x14ac:dyDescent="0.25">
      <c r="A16" s="123" t="s">
        <v>818</v>
      </c>
      <c r="B16" s="128" t="s">
        <v>839</v>
      </c>
      <c r="C16" s="137" t="s">
        <v>810</v>
      </c>
      <c r="D16" s="148" t="s">
        <v>810</v>
      </c>
      <c r="E16" s="159" t="s">
        <v>810</v>
      </c>
      <c r="F16" s="172"/>
      <c r="G16" s="181"/>
      <c r="H16" s="137" t="s">
        <v>810</v>
      </c>
      <c r="I16" s="95" t="s">
        <v>810</v>
      </c>
      <c r="J16" s="201" t="s">
        <v>810</v>
      </c>
    </row>
    <row r="17" spans="1:10" ht="16" customHeight="1" x14ac:dyDescent="0.25">
      <c r="A17" s="123" t="s">
        <v>819</v>
      </c>
      <c r="B17" s="128" t="s">
        <v>840</v>
      </c>
      <c r="C17" s="137" t="s">
        <v>810</v>
      </c>
      <c r="D17" s="148" t="s">
        <v>810</v>
      </c>
      <c r="E17" s="159" t="s">
        <v>810</v>
      </c>
      <c r="F17" s="172"/>
      <c r="G17" s="181"/>
      <c r="H17" s="137" t="s">
        <v>810</v>
      </c>
      <c r="I17" s="95" t="s">
        <v>810</v>
      </c>
      <c r="J17" s="201" t="s">
        <v>810</v>
      </c>
    </row>
    <row r="18" spans="1:10" ht="16" customHeight="1" x14ac:dyDescent="0.25">
      <c r="A18" s="123" t="s">
        <v>820</v>
      </c>
      <c r="B18" s="128" t="s">
        <v>841</v>
      </c>
      <c r="C18" s="137" t="s">
        <v>810</v>
      </c>
      <c r="D18" s="148" t="s">
        <v>810</v>
      </c>
      <c r="E18" s="159" t="s">
        <v>810</v>
      </c>
      <c r="F18" s="172"/>
      <c r="G18" s="181"/>
      <c r="H18" s="137" t="s">
        <v>810</v>
      </c>
      <c r="I18" s="95" t="s">
        <v>810</v>
      </c>
      <c r="J18" s="201" t="s">
        <v>810</v>
      </c>
    </row>
    <row r="19" spans="1:10" ht="16" customHeight="1" x14ac:dyDescent="0.25">
      <c r="A19" s="123" t="s">
        <v>821</v>
      </c>
      <c r="B19" s="129" t="s">
        <v>842</v>
      </c>
      <c r="C19" s="137" t="s">
        <v>810</v>
      </c>
      <c r="D19" s="148" t="s">
        <v>810</v>
      </c>
      <c r="E19" s="159" t="s">
        <v>810</v>
      </c>
      <c r="F19" s="172"/>
      <c r="G19" s="181"/>
      <c r="H19" s="137" t="s">
        <v>810</v>
      </c>
      <c r="I19" s="95" t="s">
        <v>810</v>
      </c>
      <c r="J19" s="201" t="s">
        <v>810</v>
      </c>
    </row>
    <row r="20" spans="1:10" ht="16" customHeight="1" x14ac:dyDescent="0.25">
      <c r="A20" s="28" t="s">
        <v>822</v>
      </c>
      <c r="B20" s="48" t="s">
        <v>843</v>
      </c>
      <c r="C20" s="139" t="s">
        <v>810</v>
      </c>
      <c r="D20" s="150" t="s">
        <v>810</v>
      </c>
      <c r="E20" s="161" t="s">
        <v>810</v>
      </c>
      <c r="F20" s="174"/>
      <c r="G20" s="183"/>
      <c r="H20" s="106" t="s">
        <v>810</v>
      </c>
      <c r="I20" s="106" t="s">
        <v>810</v>
      </c>
      <c r="J20" s="203"/>
    </row>
    <row r="21" spans="1:10" ht="16" customHeight="1" x14ac:dyDescent="0.25">
      <c r="A21" s="28" t="s">
        <v>823</v>
      </c>
      <c r="B21" s="48" t="s">
        <v>836</v>
      </c>
      <c r="C21" s="137" t="s">
        <v>810</v>
      </c>
      <c r="D21" s="148" t="s">
        <v>810</v>
      </c>
      <c r="E21" s="159" t="s">
        <v>810</v>
      </c>
      <c r="F21" s="172"/>
      <c r="G21" s="181"/>
      <c r="H21" s="137" t="s">
        <v>810</v>
      </c>
      <c r="I21" s="95" t="s">
        <v>810</v>
      </c>
      <c r="J21" s="201" t="s">
        <v>810</v>
      </c>
    </row>
    <row r="22" spans="1:10" ht="16" customHeight="1" x14ac:dyDescent="0.25">
      <c r="A22" s="29"/>
      <c r="B22" s="49" t="s">
        <v>837</v>
      </c>
      <c r="C22" s="140" t="str">
        <f t="shared" ref="C22:J22" si="1">IF(COUNT(C16:C21)&gt;0,SUM(C16:C21),"")</f>
        <v/>
      </c>
      <c r="D22" s="151" t="str">
        <f t="shared" si="1"/>
        <v/>
      </c>
      <c r="E22" s="162" t="str">
        <f t="shared" si="1"/>
        <v/>
      </c>
      <c r="F22" s="173" t="str">
        <f t="shared" si="1"/>
        <v/>
      </c>
      <c r="G22" s="182" t="str">
        <f t="shared" si="1"/>
        <v/>
      </c>
      <c r="H22" s="193" t="str">
        <f t="shared" si="1"/>
        <v/>
      </c>
      <c r="I22" s="96" t="str">
        <f t="shared" si="1"/>
        <v/>
      </c>
      <c r="J22" s="202" t="str">
        <f t="shared" si="1"/>
        <v/>
      </c>
    </row>
    <row r="23" spans="1:10" ht="16" customHeight="1" x14ac:dyDescent="0.25">
      <c r="A23" s="26" t="s">
        <v>825</v>
      </c>
      <c r="B23" s="46" t="s">
        <v>844</v>
      </c>
      <c r="C23" s="142"/>
      <c r="D23" s="153"/>
      <c r="E23" s="164"/>
      <c r="F23" s="176"/>
      <c r="G23" s="185"/>
      <c r="H23" s="142" t="s">
        <v>810</v>
      </c>
      <c r="I23" s="93" t="s">
        <v>810</v>
      </c>
      <c r="J23" s="206" t="s">
        <v>810</v>
      </c>
    </row>
    <row r="24" spans="1:10" ht="16" customHeight="1" x14ac:dyDescent="0.25">
      <c r="A24" s="30" t="s">
        <v>704</v>
      </c>
      <c r="B24" s="132" t="s">
        <v>845</v>
      </c>
      <c r="C24" s="142">
        <v>53520000</v>
      </c>
      <c r="D24" s="153" t="s">
        <v>810</v>
      </c>
      <c r="E24" s="164" t="s">
        <v>810</v>
      </c>
      <c r="F24" s="176"/>
      <c r="G24" s="185">
        <v>53520000</v>
      </c>
      <c r="H24" s="142">
        <v>6026708</v>
      </c>
      <c r="I24" s="93">
        <v>120534</v>
      </c>
      <c r="J24" s="206">
        <v>0</v>
      </c>
    </row>
    <row r="25" spans="1:10" ht="16" customHeight="1" x14ac:dyDescent="0.25">
      <c r="A25" s="30" t="s">
        <v>705</v>
      </c>
      <c r="B25" s="47" t="s">
        <v>846</v>
      </c>
      <c r="C25" s="142" t="s">
        <v>810</v>
      </c>
      <c r="D25" s="153" t="s">
        <v>810</v>
      </c>
      <c r="E25" s="164"/>
      <c r="F25" s="176"/>
      <c r="G25" s="185"/>
      <c r="H25" s="142" t="s">
        <v>810</v>
      </c>
      <c r="I25" s="93" t="s">
        <v>810</v>
      </c>
      <c r="J25" s="206" t="s">
        <v>810</v>
      </c>
    </row>
    <row r="26" spans="1:10" ht="16" customHeight="1" x14ac:dyDescent="0.25">
      <c r="A26" s="30" t="s">
        <v>826</v>
      </c>
      <c r="B26" s="47" t="s">
        <v>847</v>
      </c>
      <c r="C26" s="142" t="s">
        <v>810</v>
      </c>
      <c r="D26" s="153" t="s">
        <v>810</v>
      </c>
      <c r="E26" s="165" t="s">
        <v>810</v>
      </c>
      <c r="F26" s="176"/>
      <c r="G26" s="185"/>
      <c r="H26" s="142" t="s">
        <v>810</v>
      </c>
      <c r="I26" s="93" t="s">
        <v>810</v>
      </c>
      <c r="J26" s="206" t="s">
        <v>810</v>
      </c>
    </row>
    <row r="27" spans="1:10" ht="26.6" x14ac:dyDescent="0.25">
      <c r="A27" s="30" t="s">
        <v>827</v>
      </c>
      <c r="B27" s="132" t="s">
        <v>848</v>
      </c>
      <c r="C27" s="644" t="str">
        <f t="array" ref="C27">IF(COUNT(F27:G27)&gt;0,SUM(F27:G27),"")</f>
        <v/>
      </c>
      <c r="D27" s="655"/>
      <c r="E27" s="645"/>
      <c r="F27" s="177"/>
      <c r="G27" s="186"/>
      <c r="H27" s="142" t="s">
        <v>810</v>
      </c>
      <c r="I27" s="93" t="s">
        <v>810</v>
      </c>
      <c r="J27" s="206" t="s">
        <v>810</v>
      </c>
    </row>
    <row r="28" spans="1:10" ht="16" customHeight="1" x14ac:dyDescent="0.25">
      <c r="A28" s="656" t="s">
        <v>828</v>
      </c>
      <c r="B28" s="657"/>
      <c r="C28" s="144"/>
      <c r="D28" s="154"/>
      <c r="E28" s="166"/>
      <c r="F28" s="144"/>
      <c r="G28" s="166"/>
      <c r="H28" s="104"/>
      <c r="I28" s="196"/>
      <c r="J28" s="207"/>
    </row>
    <row r="29" spans="1:10" ht="16" customHeight="1" thickBot="1" x14ac:dyDescent="0.3">
      <c r="A29" s="126"/>
      <c r="B29" s="133" t="s">
        <v>849</v>
      </c>
      <c r="C29" s="145"/>
      <c r="D29" s="155"/>
      <c r="E29" s="167"/>
      <c r="F29" s="145"/>
      <c r="G29" s="167"/>
      <c r="H29" s="194">
        <f t="array" ref="H29">IF(COUNT(H14,H22:H27)&gt;0,SUM(H14,H22:H27),"")</f>
        <v>6026708</v>
      </c>
      <c r="I29" s="194">
        <f t="array" ref="I29">IF(COUNT(I14,I22:I27)&gt;0,SUM(I14,I22:I27),"")</f>
        <v>120534</v>
      </c>
      <c r="J29" s="208">
        <f t="array" ref="J29">IF(COUNT(J14,J22:J27)&gt;0,SUM(J14,J22:J27),"")</f>
        <v>0</v>
      </c>
    </row>
    <row r="30" spans="1:10" x14ac:dyDescent="0.25">
      <c r="B30" s="76"/>
      <c r="C30" s="76"/>
      <c r="D30" s="76"/>
      <c r="E30" s="76"/>
      <c r="F30" s="76"/>
    </row>
    <row r="31" spans="1:10" ht="13.75" thickBot="1" x14ac:dyDescent="0.3">
      <c r="D31" s="121"/>
      <c r="E31" s="121"/>
      <c r="F31" s="121"/>
      <c r="G31" s="121"/>
      <c r="H31" s="121"/>
      <c r="I31" s="197"/>
      <c r="J31" s="13"/>
    </row>
    <row r="32" spans="1:10" ht="13.5" customHeight="1" x14ac:dyDescent="0.25">
      <c r="B32" s="533" t="s">
        <v>850</v>
      </c>
      <c r="C32" s="660"/>
      <c r="D32" s="661"/>
      <c r="E32" s="662"/>
      <c r="F32" s="178" t="s">
        <v>26</v>
      </c>
      <c r="G32" s="187" t="s">
        <v>861</v>
      </c>
      <c r="J32" s="13"/>
    </row>
    <row r="33" spans="1:11" x14ac:dyDescent="0.25">
      <c r="D33" s="663" t="s">
        <v>854</v>
      </c>
      <c r="E33" s="168" t="s">
        <v>857</v>
      </c>
      <c r="F33" s="144" t="s">
        <v>810</v>
      </c>
      <c r="G33" s="188" t="s">
        <v>810</v>
      </c>
      <c r="J33" s="13"/>
    </row>
    <row r="34" spans="1:11" x14ac:dyDescent="0.25">
      <c r="D34" s="663"/>
      <c r="E34" s="59" t="s">
        <v>858</v>
      </c>
      <c r="F34" s="179"/>
      <c r="G34" s="189"/>
      <c r="J34" s="13"/>
    </row>
    <row r="35" spans="1:11" ht="13.5" customHeight="1" x14ac:dyDescent="0.25">
      <c r="B35" s="664"/>
      <c r="C35" s="665"/>
      <c r="D35" s="663" t="s">
        <v>855</v>
      </c>
      <c r="E35" s="59" t="s">
        <v>858</v>
      </c>
      <c r="F35" s="179" t="s">
        <v>810</v>
      </c>
      <c r="G35" s="189" t="s">
        <v>810</v>
      </c>
      <c r="J35" s="13"/>
    </row>
    <row r="36" spans="1:11" ht="13.75" thickBot="1" x14ac:dyDescent="0.3">
      <c r="D36" s="666"/>
      <c r="E36" s="169" t="s">
        <v>857</v>
      </c>
      <c r="F36" s="180"/>
      <c r="G36" s="190"/>
      <c r="J36" s="13"/>
    </row>
    <row r="37" spans="1:11" x14ac:dyDescent="0.25">
      <c r="D37" s="79"/>
      <c r="E37" s="79"/>
      <c r="F37" s="79"/>
      <c r="G37" s="79"/>
      <c r="H37" s="79"/>
      <c r="I37" s="198"/>
      <c r="J37" s="13"/>
    </row>
    <row r="38" spans="1:11" ht="13.5" customHeight="1" x14ac:dyDescent="0.25">
      <c r="A38" s="658" t="s">
        <v>762</v>
      </c>
      <c r="B38" s="658"/>
      <c r="C38" s="658"/>
      <c r="D38" s="658"/>
      <c r="E38" s="658"/>
      <c r="F38" s="658"/>
      <c r="G38" s="658"/>
      <c r="H38" s="658"/>
      <c r="I38" s="658"/>
      <c r="J38" s="658"/>
      <c r="K38" s="658"/>
    </row>
    <row r="39" spans="1:11" ht="182.05" customHeight="1" x14ac:dyDescent="0.25">
      <c r="A39" s="658"/>
      <c r="B39" s="658"/>
      <c r="C39" s="658"/>
      <c r="D39" s="658"/>
      <c r="E39" s="658"/>
      <c r="F39" s="658"/>
      <c r="G39" s="658"/>
      <c r="H39" s="658"/>
      <c r="I39" s="658"/>
      <c r="J39" s="658"/>
      <c r="K39" s="658"/>
    </row>
  </sheetData>
  <mergeCells count="17">
    <mergeCell ref="J4:J5"/>
    <mergeCell ref="A2:I2"/>
    <mergeCell ref="C27:E27"/>
    <mergeCell ref="A28:B28"/>
    <mergeCell ref="H4:H5"/>
    <mergeCell ref="A38:K39"/>
    <mergeCell ref="A3:B3"/>
    <mergeCell ref="A4:A5"/>
    <mergeCell ref="B4:B5"/>
    <mergeCell ref="C4:E4"/>
    <mergeCell ref="F4:G4"/>
    <mergeCell ref="B32:C32"/>
    <mergeCell ref="D32:E32"/>
    <mergeCell ref="D33:D34"/>
    <mergeCell ref="B35:C35"/>
    <mergeCell ref="D35:D36"/>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ColWidth="9" defaultRowHeight="13.3" x14ac:dyDescent="0.25"/>
  <cols>
    <col min="1" max="1" width="9" style="21" customWidth="1"/>
    <col min="2" max="2" width="28.4609375" style="21" customWidth="1"/>
    <col min="3" max="3" width="14.3828125" style="21" customWidth="1"/>
    <col min="4" max="4" width="37.15234375" style="21" bestFit="1" customWidth="1"/>
    <col min="5" max="15" width="14.61328125" style="21" customWidth="1"/>
    <col min="16" max="16381" width="9" style="21" customWidth="1"/>
  </cols>
  <sheetData>
    <row r="1" spans="1:15" x14ac:dyDescent="0.25">
      <c r="A1" s="20" t="s">
        <v>695</v>
      </c>
      <c r="K1"/>
      <c r="L1"/>
    </row>
    <row r="2" spans="1:15" x14ac:dyDescent="0.25">
      <c r="A2" s="669" t="s">
        <v>6</v>
      </c>
      <c r="B2" s="669"/>
      <c r="C2" s="669"/>
      <c r="D2" s="669"/>
      <c r="E2" s="669"/>
      <c r="F2" s="669"/>
      <c r="G2" s="669"/>
      <c r="H2" s="669"/>
      <c r="I2" s="669"/>
      <c r="J2" s="669"/>
      <c r="K2" s="669"/>
      <c r="L2" s="669"/>
      <c r="M2" s="669"/>
      <c r="N2" s="13"/>
      <c r="O2" s="111" t="s">
        <v>815</v>
      </c>
    </row>
    <row r="3" spans="1:15" ht="13.75" thickBot="1" x14ac:dyDescent="0.3">
      <c r="A3" s="21" t="s">
        <v>696</v>
      </c>
      <c r="D3" s="67"/>
      <c r="E3" s="76"/>
      <c r="F3" s="79"/>
      <c r="G3" s="80" t="s">
        <v>805</v>
      </c>
      <c r="H3" s="82"/>
      <c r="I3" s="67" t="s">
        <v>807</v>
      </c>
      <c r="J3" s="91">
        <v>1</v>
      </c>
      <c r="K3" s="102"/>
      <c r="L3" s="102"/>
      <c r="M3" s="102"/>
      <c r="N3" s="102"/>
      <c r="O3" s="67" t="s">
        <v>19</v>
      </c>
    </row>
    <row r="4" spans="1:15" ht="24" customHeight="1" x14ac:dyDescent="0.25">
      <c r="A4" s="22"/>
      <c r="B4" s="42"/>
      <c r="C4" s="674" t="s">
        <v>790</v>
      </c>
      <c r="D4" s="675"/>
      <c r="E4" s="564"/>
      <c r="F4" s="564"/>
      <c r="G4" s="564"/>
      <c r="H4" s="77"/>
      <c r="I4" s="77"/>
      <c r="J4" s="77"/>
      <c r="K4" s="77"/>
      <c r="L4" s="77"/>
      <c r="M4" s="77"/>
      <c r="N4" s="77"/>
      <c r="O4" s="112"/>
    </row>
    <row r="5" spans="1:15" ht="52.5" customHeight="1" x14ac:dyDescent="0.25">
      <c r="A5" s="23" t="s">
        <v>697</v>
      </c>
      <c r="B5" s="43" t="s">
        <v>763</v>
      </c>
      <c r="C5" s="53" t="s">
        <v>791</v>
      </c>
      <c r="D5" s="676" t="s">
        <v>803</v>
      </c>
      <c r="E5" s="676" t="s">
        <v>804</v>
      </c>
      <c r="F5" s="678"/>
      <c r="G5" s="679"/>
      <c r="H5" s="680" t="s">
        <v>806</v>
      </c>
      <c r="I5" s="682" t="s">
        <v>808</v>
      </c>
      <c r="J5" s="683" t="s">
        <v>809</v>
      </c>
      <c r="K5" s="685" t="s">
        <v>811</v>
      </c>
      <c r="L5" s="670" t="s">
        <v>812</v>
      </c>
      <c r="M5" s="685" t="s">
        <v>813</v>
      </c>
      <c r="N5" s="670" t="s">
        <v>814</v>
      </c>
      <c r="O5" s="672" t="s">
        <v>816</v>
      </c>
    </row>
    <row r="6" spans="1:15" ht="40.5" customHeight="1" thickBot="1" x14ac:dyDescent="0.3">
      <c r="A6" s="24"/>
      <c r="B6" s="44"/>
      <c r="C6" s="44"/>
      <c r="D6" s="677"/>
      <c r="E6" s="78"/>
      <c r="F6" s="78"/>
      <c r="G6" s="81"/>
      <c r="H6" s="681"/>
      <c r="I6" s="671"/>
      <c r="J6" s="684"/>
      <c r="K6" s="686"/>
      <c r="L6" s="671"/>
      <c r="M6" s="686"/>
      <c r="N6" s="671"/>
      <c r="O6" s="673"/>
    </row>
    <row r="7" spans="1:15" ht="14.15" customHeight="1" x14ac:dyDescent="0.25">
      <c r="A7" s="25" t="s">
        <v>678</v>
      </c>
      <c r="B7" s="45" t="s">
        <v>764</v>
      </c>
      <c r="C7" s="54">
        <v>0</v>
      </c>
      <c r="D7" s="68"/>
      <c r="E7" s="68"/>
      <c r="F7" s="68"/>
      <c r="G7" s="68"/>
      <c r="H7" s="68"/>
      <c r="I7" s="83"/>
      <c r="J7" s="92"/>
      <c r="K7" s="92" t="s">
        <v>810</v>
      </c>
      <c r="L7" s="103"/>
      <c r="M7" s="92" t="s">
        <v>810</v>
      </c>
      <c r="N7" s="68"/>
      <c r="O7" s="113"/>
    </row>
    <row r="8" spans="1:15" ht="27" customHeight="1" x14ac:dyDescent="0.25">
      <c r="A8" s="26" t="s">
        <v>698</v>
      </c>
      <c r="B8" s="46" t="s">
        <v>765</v>
      </c>
      <c r="C8" s="55">
        <v>0</v>
      </c>
      <c r="D8" s="69"/>
      <c r="E8" s="69"/>
      <c r="F8" s="69"/>
      <c r="G8" s="69"/>
      <c r="H8" s="69"/>
      <c r="I8" s="84"/>
      <c r="J8" s="93"/>
      <c r="K8" s="93" t="s">
        <v>810</v>
      </c>
      <c r="L8" s="104"/>
      <c r="M8" s="93"/>
      <c r="N8" s="69"/>
      <c r="O8" s="114"/>
    </row>
    <row r="9" spans="1:15" ht="14.15" customHeight="1" x14ac:dyDescent="0.25">
      <c r="A9" s="27" t="s">
        <v>699</v>
      </c>
      <c r="B9" s="566" t="s">
        <v>766</v>
      </c>
      <c r="C9" s="56">
        <v>0</v>
      </c>
      <c r="D9" s="70"/>
      <c r="E9" s="70"/>
      <c r="F9" s="70"/>
      <c r="G9" s="70"/>
      <c r="H9" s="70"/>
      <c r="I9" s="85"/>
      <c r="J9" s="94"/>
      <c r="K9" s="94" t="s">
        <v>810</v>
      </c>
      <c r="L9" s="105"/>
      <c r="M9" s="94" t="s">
        <v>810</v>
      </c>
      <c r="N9" s="70"/>
      <c r="O9" s="115"/>
    </row>
    <row r="10" spans="1:15" ht="14.15" customHeight="1" x14ac:dyDescent="0.25">
      <c r="A10" s="28" t="s">
        <v>700</v>
      </c>
      <c r="B10" s="567"/>
      <c r="C10" s="57">
        <v>20</v>
      </c>
      <c r="D10" s="71"/>
      <c r="E10" s="71"/>
      <c r="F10" s="71"/>
      <c r="G10" s="71"/>
      <c r="H10" s="71"/>
      <c r="I10" s="86"/>
      <c r="J10" s="95"/>
      <c r="K10" s="95" t="s">
        <v>810</v>
      </c>
      <c r="L10" s="106"/>
      <c r="M10" s="95" t="s">
        <v>810</v>
      </c>
      <c r="N10" s="71"/>
      <c r="O10" s="116"/>
    </row>
    <row r="11" spans="1:15" ht="14.15" customHeight="1" x14ac:dyDescent="0.25">
      <c r="A11" s="28" t="s">
        <v>701</v>
      </c>
      <c r="B11" s="567"/>
      <c r="C11" s="57">
        <v>50</v>
      </c>
      <c r="D11" s="71"/>
      <c r="E11" s="71"/>
      <c r="F11" s="71"/>
      <c r="G11" s="71"/>
      <c r="H11" s="71"/>
      <c r="I11" s="86"/>
      <c r="J11" s="95"/>
      <c r="K11" s="95" t="s">
        <v>810</v>
      </c>
      <c r="L11" s="106"/>
      <c r="M11" s="95" t="s">
        <v>810</v>
      </c>
      <c r="N11" s="71"/>
      <c r="O11" s="116"/>
    </row>
    <row r="12" spans="1:15" ht="14.15" customHeight="1" x14ac:dyDescent="0.25">
      <c r="A12" s="28" t="s">
        <v>702</v>
      </c>
      <c r="B12" s="567"/>
      <c r="C12" s="57">
        <v>100</v>
      </c>
      <c r="D12" s="71"/>
      <c r="E12" s="71"/>
      <c r="F12" s="71"/>
      <c r="G12" s="71"/>
      <c r="H12" s="71"/>
      <c r="I12" s="86"/>
      <c r="J12" s="95"/>
      <c r="K12" s="95" t="s">
        <v>810</v>
      </c>
      <c r="L12" s="106"/>
      <c r="M12" s="95" t="s">
        <v>810</v>
      </c>
      <c r="N12" s="71"/>
      <c r="O12" s="116"/>
    </row>
    <row r="13" spans="1:15" ht="14.15" customHeight="1" x14ac:dyDescent="0.25">
      <c r="A13" s="29" t="s">
        <v>703</v>
      </c>
      <c r="B13" s="568"/>
      <c r="C13" s="58">
        <v>150</v>
      </c>
      <c r="D13" s="72"/>
      <c r="E13" s="72"/>
      <c r="F13" s="72"/>
      <c r="G13" s="72"/>
      <c r="H13" s="72"/>
      <c r="I13" s="87"/>
      <c r="J13" s="96"/>
      <c r="K13" s="96" t="s">
        <v>810</v>
      </c>
      <c r="L13" s="107"/>
      <c r="M13" s="96" t="s">
        <v>810</v>
      </c>
      <c r="N13" s="72"/>
      <c r="O13" s="117"/>
    </row>
    <row r="14" spans="1:15" ht="14.15" customHeight="1" x14ac:dyDescent="0.25">
      <c r="A14" s="30" t="s">
        <v>704</v>
      </c>
      <c r="B14" s="47" t="s">
        <v>767</v>
      </c>
      <c r="C14" s="59">
        <v>0</v>
      </c>
      <c r="D14" s="69"/>
      <c r="E14" s="69"/>
      <c r="F14" s="69"/>
      <c r="G14" s="69"/>
      <c r="H14" s="69"/>
      <c r="I14" s="84"/>
      <c r="J14" s="93"/>
      <c r="K14" s="93" t="s">
        <v>810</v>
      </c>
      <c r="L14" s="104"/>
      <c r="M14" s="93" t="s">
        <v>810</v>
      </c>
      <c r="N14" s="69"/>
      <c r="O14" s="114"/>
    </row>
    <row r="15" spans="1:15" ht="14.15" customHeight="1" x14ac:dyDescent="0.25">
      <c r="A15" s="30" t="s">
        <v>705</v>
      </c>
      <c r="B15" s="47" t="s">
        <v>768</v>
      </c>
      <c r="C15" s="59">
        <v>0</v>
      </c>
      <c r="D15" s="69"/>
      <c r="E15" s="69"/>
      <c r="F15" s="69"/>
      <c r="G15" s="69"/>
      <c r="H15" s="69"/>
      <c r="I15" s="84"/>
      <c r="J15" s="93"/>
      <c r="K15" s="93" t="s">
        <v>810</v>
      </c>
      <c r="L15" s="104"/>
      <c r="M15" s="93"/>
      <c r="N15" s="69"/>
      <c r="O15" s="114"/>
    </row>
    <row r="16" spans="1:15" ht="14.15" customHeight="1" x14ac:dyDescent="0.25">
      <c r="A16" s="27" t="s">
        <v>706</v>
      </c>
      <c r="B16" s="586" t="s">
        <v>769</v>
      </c>
      <c r="C16" s="56">
        <v>20</v>
      </c>
      <c r="D16" s="70"/>
      <c r="E16" s="70"/>
      <c r="F16" s="70"/>
      <c r="G16" s="70"/>
      <c r="H16" s="70"/>
      <c r="I16" s="85"/>
      <c r="J16" s="94"/>
      <c r="K16" s="94" t="s">
        <v>810</v>
      </c>
      <c r="L16" s="105"/>
      <c r="M16" s="94" t="s">
        <v>810</v>
      </c>
      <c r="N16" s="70"/>
      <c r="O16" s="115"/>
    </row>
    <row r="17" spans="1:15" ht="14.15" customHeight="1" x14ac:dyDescent="0.25">
      <c r="A17" s="28" t="s">
        <v>707</v>
      </c>
      <c r="B17" s="573"/>
      <c r="C17" s="57">
        <v>50</v>
      </c>
      <c r="D17" s="71"/>
      <c r="E17" s="71"/>
      <c r="F17" s="71"/>
      <c r="G17" s="71"/>
      <c r="H17" s="71"/>
      <c r="I17" s="86"/>
      <c r="J17" s="95"/>
      <c r="K17" s="95" t="s">
        <v>810</v>
      </c>
      <c r="L17" s="106"/>
      <c r="M17" s="95" t="s">
        <v>810</v>
      </c>
      <c r="N17" s="71"/>
      <c r="O17" s="116"/>
    </row>
    <row r="18" spans="1:15" ht="14.15" customHeight="1" x14ac:dyDescent="0.25">
      <c r="A18" s="28" t="s">
        <v>708</v>
      </c>
      <c r="B18" s="573"/>
      <c r="C18" s="57">
        <v>100</v>
      </c>
      <c r="D18" s="71"/>
      <c r="E18" s="71"/>
      <c r="F18" s="71"/>
      <c r="G18" s="71"/>
      <c r="H18" s="71"/>
      <c r="I18" s="86"/>
      <c r="J18" s="95"/>
      <c r="K18" s="95" t="s">
        <v>810</v>
      </c>
      <c r="L18" s="106"/>
      <c r="M18" s="95" t="s">
        <v>810</v>
      </c>
      <c r="N18" s="71"/>
      <c r="O18" s="116"/>
    </row>
    <row r="19" spans="1:15" ht="14.15" customHeight="1" x14ac:dyDescent="0.25">
      <c r="A19" s="29" t="s">
        <v>709</v>
      </c>
      <c r="B19" s="687"/>
      <c r="C19" s="58">
        <v>150</v>
      </c>
      <c r="D19" s="72"/>
      <c r="E19" s="72"/>
      <c r="F19" s="72"/>
      <c r="G19" s="72"/>
      <c r="H19" s="72"/>
      <c r="I19" s="87"/>
      <c r="J19" s="96"/>
      <c r="K19" s="96" t="s">
        <v>810</v>
      </c>
      <c r="L19" s="107"/>
      <c r="M19" s="96" t="s">
        <v>810</v>
      </c>
      <c r="N19" s="72"/>
      <c r="O19" s="117"/>
    </row>
    <row r="20" spans="1:15" ht="14.15" customHeight="1" x14ac:dyDescent="0.25">
      <c r="A20" s="27" t="s">
        <v>710</v>
      </c>
      <c r="B20" s="688" t="s">
        <v>770</v>
      </c>
      <c r="C20" s="56">
        <v>0</v>
      </c>
      <c r="D20" s="70"/>
      <c r="E20" s="70"/>
      <c r="F20" s="70"/>
      <c r="G20" s="70"/>
      <c r="H20" s="70"/>
      <c r="I20" s="85"/>
      <c r="J20" s="94"/>
      <c r="K20" s="94" t="s">
        <v>810</v>
      </c>
      <c r="L20" s="105"/>
      <c r="M20" s="94" t="s">
        <v>810</v>
      </c>
      <c r="N20" s="70"/>
      <c r="O20" s="115"/>
    </row>
    <row r="21" spans="1:15" ht="14.15" customHeight="1" x14ac:dyDescent="0.25">
      <c r="A21" s="28" t="s">
        <v>711</v>
      </c>
      <c r="B21" s="689"/>
      <c r="C21" s="57">
        <v>20</v>
      </c>
      <c r="D21" s="71"/>
      <c r="E21" s="71"/>
      <c r="F21" s="71"/>
      <c r="G21" s="71"/>
      <c r="H21" s="71"/>
      <c r="I21" s="86"/>
      <c r="J21" s="95"/>
      <c r="K21" s="95" t="s">
        <v>810</v>
      </c>
      <c r="L21" s="106"/>
      <c r="M21" s="95" t="s">
        <v>810</v>
      </c>
      <c r="N21" s="71"/>
      <c r="O21" s="116"/>
    </row>
    <row r="22" spans="1:15" ht="14.15" customHeight="1" x14ac:dyDescent="0.25">
      <c r="A22" s="28" t="s">
        <v>712</v>
      </c>
      <c r="B22" s="689"/>
      <c r="C22" s="57">
        <v>50</v>
      </c>
      <c r="D22" s="71"/>
      <c r="E22" s="71"/>
      <c r="F22" s="71"/>
      <c r="G22" s="71"/>
      <c r="H22" s="71"/>
      <c r="I22" s="86"/>
      <c r="J22" s="95"/>
      <c r="K22" s="95" t="s">
        <v>810</v>
      </c>
      <c r="L22" s="106"/>
      <c r="M22" s="95" t="s">
        <v>810</v>
      </c>
      <c r="N22" s="71"/>
      <c r="O22" s="116"/>
    </row>
    <row r="23" spans="1:15" ht="14.15" customHeight="1" x14ac:dyDescent="0.25">
      <c r="A23" s="28" t="s">
        <v>713</v>
      </c>
      <c r="B23" s="689"/>
      <c r="C23" s="57">
        <v>100</v>
      </c>
      <c r="D23" s="71"/>
      <c r="E23" s="71"/>
      <c r="F23" s="71"/>
      <c r="G23" s="71"/>
      <c r="H23" s="71"/>
      <c r="I23" s="86"/>
      <c r="J23" s="95"/>
      <c r="K23" s="95" t="s">
        <v>810</v>
      </c>
      <c r="L23" s="106"/>
      <c r="M23" s="95" t="s">
        <v>810</v>
      </c>
      <c r="N23" s="71"/>
      <c r="O23" s="116"/>
    </row>
    <row r="24" spans="1:15" ht="14.15" customHeight="1" x14ac:dyDescent="0.25">
      <c r="A24" s="29" t="s">
        <v>714</v>
      </c>
      <c r="B24" s="690"/>
      <c r="C24" s="58">
        <v>150</v>
      </c>
      <c r="D24" s="72"/>
      <c r="E24" s="72"/>
      <c r="F24" s="72"/>
      <c r="G24" s="72"/>
      <c r="H24" s="72"/>
      <c r="I24" s="87"/>
      <c r="J24" s="96"/>
      <c r="K24" s="96" t="s">
        <v>810</v>
      </c>
      <c r="L24" s="107"/>
      <c r="M24" s="96" t="s">
        <v>810</v>
      </c>
      <c r="N24" s="72"/>
      <c r="O24" s="117"/>
    </row>
    <row r="25" spans="1:15" ht="14.15" customHeight="1" x14ac:dyDescent="0.25">
      <c r="A25" s="27" t="s">
        <v>715</v>
      </c>
      <c r="B25" s="575" t="s">
        <v>771</v>
      </c>
      <c r="C25" s="56">
        <v>10</v>
      </c>
      <c r="D25" s="70"/>
      <c r="E25" s="70"/>
      <c r="F25" s="70"/>
      <c r="G25" s="70"/>
      <c r="H25" s="70"/>
      <c r="I25" s="85"/>
      <c r="J25" s="94"/>
      <c r="K25" s="94" t="s">
        <v>810</v>
      </c>
      <c r="L25" s="105"/>
      <c r="M25" s="94"/>
      <c r="N25" s="70"/>
      <c r="O25" s="115"/>
    </row>
    <row r="26" spans="1:15" ht="14.15" customHeight="1" x14ac:dyDescent="0.25">
      <c r="A26" s="29" t="s">
        <v>716</v>
      </c>
      <c r="B26" s="577"/>
      <c r="C26" s="58">
        <v>20</v>
      </c>
      <c r="D26" s="72"/>
      <c r="E26" s="72"/>
      <c r="F26" s="72"/>
      <c r="G26" s="72"/>
      <c r="H26" s="72"/>
      <c r="I26" s="87"/>
      <c r="J26" s="96"/>
      <c r="K26" s="96" t="s">
        <v>810</v>
      </c>
      <c r="L26" s="107"/>
      <c r="M26" s="96" t="s">
        <v>810</v>
      </c>
      <c r="N26" s="72"/>
      <c r="O26" s="117"/>
    </row>
    <row r="27" spans="1:15" ht="14.15" customHeight="1" x14ac:dyDescent="0.25">
      <c r="A27" s="27" t="s">
        <v>717</v>
      </c>
      <c r="B27" s="578" t="s">
        <v>772</v>
      </c>
      <c r="C27" s="56">
        <v>10</v>
      </c>
      <c r="D27" s="73"/>
      <c r="E27" s="73"/>
      <c r="F27" s="73"/>
      <c r="G27" s="73"/>
      <c r="H27" s="73"/>
      <c r="I27" s="88"/>
      <c r="J27" s="97"/>
      <c r="K27" s="97" t="s">
        <v>810</v>
      </c>
      <c r="L27" s="108"/>
      <c r="M27" s="97" t="s">
        <v>810</v>
      </c>
      <c r="N27" s="73"/>
      <c r="O27" s="118"/>
    </row>
    <row r="28" spans="1:15" ht="14.15" customHeight="1" x14ac:dyDescent="0.25">
      <c r="A28" s="27" t="s">
        <v>718</v>
      </c>
      <c r="B28" s="580"/>
      <c r="C28" s="58">
        <v>20</v>
      </c>
      <c r="D28" s="73"/>
      <c r="E28" s="73"/>
      <c r="F28" s="73"/>
      <c r="G28" s="73"/>
      <c r="H28" s="73"/>
      <c r="I28" s="88"/>
      <c r="J28" s="97"/>
      <c r="K28" s="97" t="s">
        <v>810</v>
      </c>
      <c r="L28" s="108"/>
      <c r="M28" s="97" t="s">
        <v>810</v>
      </c>
      <c r="N28" s="73"/>
      <c r="O28" s="118"/>
    </row>
    <row r="29" spans="1:15" ht="14.15" customHeight="1" x14ac:dyDescent="0.25">
      <c r="A29" s="30" t="s">
        <v>719</v>
      </c>
      <c r="B29" s="47" t="s">
        <v>773</v>
      </c>
      <c r="C29" s="59">
        <v>20</v>
      </c>
      <c r="D29" s="69"/>
      <c r="E29" s="69"/>
      <c r="F29" s="69"/>
      <c r="G29" s="69"/>
      <c r="H29" s="69"/>
      <c r="I29" s="84"/>
      <c r="J29" s="93"/>
      <c r="K29" s="93" t="s">
        <v>810</v>
      </c>
      <c r="L29" s="104"/>
      <c r="M29" s="93" t="s">
        <v>810</v>
      </c>
      <c r="N29" s="69"/>
      <c r="O29" s="114"/>
    </row>
    <row r="30" spans="1:15" ht="14.15" customHeight="1" x14ac:dyDescent="0.25">
      <c r="A30" s="27" t="s">
        <v>720</v>
      </c>
      <c r="B30" s="566" t="s">
        <v>669</v>
      </c>
      <c r="C30" s="56">
        <v>20</v>
      </c>
      <c r="D30" s="70"/>
      <c r="E30" s="70"/>
      <c r="F30" s="70"/>
      <c r="G30" s="70"/>
      <c r="H30" s="70"/>
      <c r="I30" s="85"/>
      <c r="J30" s="94"/>
      <c r="K30" s="94" t="s">
        <v>810</v>
      </c>
      <c r="L30" s="105"/>
      <c r="M30" s="94"/>
      <c r="N30" s="70"/>
      <c r="O30" s="115"/>
    </row>
    <row r="31" spans="1:15" ht="14.15" customHeight="1" x14ac:dyDescent="0.25">
      <c r="A31" s="28" t="s">
        <v>721</v>
      </c>
      <c r="B31" s="567"/>
      <c r="C31" s="57">
        <v>50</v>
      </c>
      <c r="D31" s="71"/>
      <c r="E31" s="71"/>
      <c r="F31" s="71"/>
      <c r="G31" s="71"/>
      <c r="H31" s="71"/>
      <c r="I31" s="86"/>
      <c r="J31" s="95"/>
      <c r="K31" s="95" t="s">
        <v>810</v>
      </c>
      <c r="L31" s="106"/>
      <c r="M31" s="95" t="s">
        <v>810</v>
      </c>
      <c r="N31" s="71"/>
      <c r="O31" s="116"/>
    </row>
    <row r="32" spans="1:15" ht="14.15" customHeight="1" x14ac:dyDescent="0.25">
      <c r="A32" s="28" t="s">
        <v>722</v>
      </c>
      <c r="B32" s="567"/>
      <c r="C32" s="57">
        <v>100</v>
      </c>
      <c r="D32" s="71"/>
      <c r="E32" s="71"/>
      <c r="F32" s="71"/>
      <c r="G32" s="71"/>
      <c r="H32" s="71"/>
      <c r="I32" s="86"/>
      <c r="J32" s="95"/>
      <c r="K32" s="95" t="s">
        <v>810</v>
      </c>
      <c r="L32" s="106"/>
      <c r="M32" s="95" t="s">
        <v>810</v>
      </c>
      <c r="N32" s="71"/>
      <c r="O32" s="116"/>
    </row>
    <row r="33" spans="1:15" ht="14.15" customHeight="1" x14ac:dyDescent="0.25">
      <c r="A33" s="28" t="s">
        <v>723</v>
      </c>
      <c r="B33" s="567"/>
      <c r="C33" s="57">
        <v>150</v>
      </c>
      <c r="D33" s="71"/>
      <c r="E33" s="71"/>
      <c r="F33" s="71"/>
      <c r="G33" s="71"/>
      <c r="H33" s="71"/>
      <c r="I33" s="86"/>
      <c r="J33" s="95"/>
      <c r="K33" s="95" t="s">
        <v>810</v>
      </c>
      <c r="L33" s="106"/>
      <c r="M33" s="95" t="s">
        <v>810</v>
      </c>
      <c r="N33" s="71"/>
      <c r="O33" s="116"/>
    </row>
    <row r="34" spans="1:15" ht="14.15" customHeight="1" x14ac:dyDescent="0.25">
      <c r="A34" s="29" t="s">
        <v>724</v>
      </c>
      <c r="B34" s="568"/>
      <c r="C34" s="58">
        <v>250</v>
      </c>
      <c r="D34" s="72"/>
      <c r="E34" s="72"/>
      <c r="F34" s="72"/>
      <c r="G34" s="72"/>
      <c r="H34" s="72"/>
      <c r="I34" s="87"/>
      <c r="J34" s="96"/>
      <c r="K34" s="96" t="s">
        <v>810</v>
      </c>
      <c r="L34" s="107"/>
      <c r="M34" s="96" t="s">
        <v>810</v>
      </c>
      <c r="N34" s="72"/>
      <c r="O34" s="117"/>
    </row>
    <row r="35" spans="1:15" ht="14.15" customHeight="1" x14ac:dyDescent="0.25">
      <c r="A35" s="27" t="s">
        <v>725</v>
      </c>
      <c r="B35" s="688" t="s">
        <v>774</v>
      </c>
      <c r="C35" s="56">
        <v>20</v>
      </c>
      <c r="D35" s="70"/>
      <c r="E35" s="70"/>
      <c r="F35" s="70"/>
      <c r="G35" s="70"/>
      <c r="H35" s="70"/>
      <c r="I35" s="85"/>
      <c r="J35" s="94"/>
      <c r="K35" s="94" t="s">
        <v>810</v>
      </c>
      <c r="L35" s="105"/>
      <c r="M35" s="94" t="s">
        <v>810</v>
      </c>
      <c r="N35" s="70"/>
      <c r="O35" s="115"/>
    </row>
    <row r="36" spans="1:15" ht="14.15" customHeight="1" x14ac:dyDescent="0.25">
      <c r="A36" s="28" t="s">
        <v>726</v>
      </c>
      <c r="B36" s="689"/>
      <c r="C36" s="57">
        <v>50</v>
      </c>
      <c r="D36" s="71"/>
      <c r="E36" s="71"/>
      <c r="F36" s="71"/>
      <c r="G36" s="71"/>
      <c r="H36" s="71"/>
      <c r="I36" s="86"/>
      <c r="J36" s="95"/>
      <c r="K36" s="95" t="s">
        <v>810</v>
      </c>
      <c r="L36" s="106"/>
      <c r="M36" s="95" t="s">
        <v>810</v>
      </c>
      <c r="N36" s="71"/>
      <c r="O36" s="116"/>
    </row>
    <row r="37" spans="1:15" ht="14.15" customHeight="1" x14ac:dyDescent="0.25">
      <c r="A37" s="28" t="s">
        <v>727</v>
      </c>
      <c r="B37" s="689"/>
      <c r="C37" s="57">
        <v>100</v>
      </c>
      <c r="D37" s="71"/>
      <c r="E37" s="71"/>
      <c r="F37" s="71"/>
      <c r="G37" s="71"/>
      <c r="H37" s="71"/>
      <c r="I37" s="86"/>
      <c r="J37" s="95"/>
      <c r="K37" s="95" t="s">
        <v>810</v>
      </c>
      <c r="L37" s="106"/>
      <c r="M37" s="95" t="s">
        <v>810</v>
      </c>
      <c r="N37" s="71"/>
      <c r="O37" s="116"/>
    </row>
    <row r="38" spans="1:15" ht="14.15" customHeight="1" x14ac:dyDescent="0.25">
      <c r="A38" s="28" t="s">
        <v>728</v>
      </c>
      <c r="B38" s="689"/>
      <c r="C38" s="57">
        <v>150</v>
      </c>
      <c r="D38" s="71"/>
      <c r="E38" s="71"/>
      <c r="F38" s="71"/>
      <c r="G38" s="71"/>
      <c r="H38" s="71"/>
      <c r="I38" s="86"/>
      <c r="J38" s="95"/>
      <c r="K38" s="95" t="s">
        <v>810</v>
      </c>
      <c r="L38" s="106"/>
      <c r="M38" s="95" t="s">
        <v>810</v>
      </c>
      <c r="N38" s="71"/>
      <c r="O38" s="116"/>
    </row>
    <row r="39" spans="1:15" ht="14.15" customHeight="1" x14ac:dyDescent="0.25">
      <c r="A39" s="29" t="s">
        <v>729</v>
      </c>
      <c r="B39" s="690"/>
      <c r="C39" s="58">
        <v>250</v>
      </c>
      <c r="D39" s="72"/>
      <c r="E39" s="72"/>
      <c r="F39" s="72"/>
      <c r="G39" s="72"/>
      <c r="H39" s="72"/>
      <c r="I39" s="87"/>
      <c r="J39" s="96"/>
      <c r="K39" s="96" t="s">
        <v>810</v>
      </c>
      <c r="L39" s="107"/>
      <c r="M39" s="96" t="s">
        <v>810</v>
      </c>
      <c r="N39" s="72"/>
      <c r="O39" s="117"/>
    </row>
    <row r="40" spans="1:15" ht="14.15" customHeight="1" x14ac:dyDescent="0.25">
      <c r="A40" s="30" t="s">
        <v>730</v>
      </c>
      <c r="B40" s="47" t="s">
        <v>775</v>
      </c>
      <c r="C40" s="59">
        <v>75</v>
      </c>
      <c r="D40" s="69"/>
      <c r="E40" s="69"/>
      <c r="F40" s="69"/>
      <c r="G40" s="69"/>
      <c r="H40" s="69"/>
      <c r="I40" s="84"/>
      <c r="J40" s="93"/>
      <c r="K40" s="93" t="s">
        <v>810</v>
      </c>
      <c r="L40" s="104"/>
      <c r="M40" s="93" t="s">
        <v>810</v>
      </c>
      <c r="N40" s="69"/>
      <c r="O40" s="114"/>
    </row>
    <row r="41" spans="1:15" ht="14.15" customHeight="1" x14ac:dyDescent="0.25">
      <c r="A41" s="31" t="s">
        <v>731</v>
      </c>
      <c r="B41" s="51" t="s">
        <v>776</v>
      </c>
      <c r="C41" s="60">
        <v>35</v>
      </c>
      <c r="D41" s="69"/>
      <c r="E41" s="69"/>
      <c r="F41" s="69"/>
      <c r="G41" s="69"/>
      <c r="H41" s="69"/>
      <c r="I41" s="84"/>
      <c r="J41" s="98" t="s">
        <v>810</v>
      </c>
      <c r="K41" s="98" t="s">
        <v>810</v>
      </c>
      <c r="L41" s="104"/>
      <c r="M41" s="98" t="s">
        <v>810</v>
      </c>
      <c r="N41" s="69"/>
      <c r="O41" s="114"/>
    </row>
    <row r="42" spans="1:15" ht="14.15" customHeight="1" x14ac:dyDescent="0.25">
      <c r="A42" s="27" t="s">
        <v>732</v>
      </c>
      <c r="B42" s="696" t="s">
        <v>777</v>
      </c>
      <c r="C42" s="56">
        <v>100</v>
      </c>
      <c r="D42" s="70"/>
      <c r="E42" s="70"/>
      <c r="F42" s="70"/>
      <c r="G42" s="70"/>
      <c r="H42" s="70"/>
      <c r="I42" s="85"/>
      <c r="J42" s="94" t="s">
        <v>810</v>
      </c>
      <c r="K42" s="94" t="s">
        <v>810</v>
      </c>
      <c r="L42" s="105"/>
      <c r="M42" s="94" t="s">
        <v>810</v>
      </c>
      <c r="N42" s="70"/>
      <c r="O42" s="115"/>
    </row>
    <row r="43" spans="1:15" ht="14.15" customHeight="1" x14ac:dyDescent="0.25">
      <c r="A43" s="29" t="s">
        <v>733</v>
      </c>
      <c r="B43" s="697"/>
      <c r="C43" s="58">
        <v>150</v>
      </c>
      <c r="D43" s="72"/>
      <c r="E43" s="72"/>
      <c r="F43" s="72"/>
      <c r="G43" s="72"/>
      <c r="H43" s="72"/>
      <c r="I43" s="87"/>
      <c r="J43" s="96" t="s">
        <v>810</v>
      </c>
      <c r="K43" s="96" t="s">
        <v>810</v>
      </c>
      <c r="L43" s="107"/>
      <c r="M43" s="96" t="s">
        <v>810</v>
      </c>
      <c r="N43" s="72"/>
      <c r="O43" s="117"/>
    </row>
    <row r="44" spans="1:15" ht="14.15" customHeight="1" x14ac:dyDescent="0.25">
      <c r="A44" s="32" t="s">
        <v>734</v>
      </c>
      <c r="B44" s="688" t="s">
        <v>778</v>
      </c>
      <c r="C44" s="61">
        <v>50</v>
      </c>
      <c r="D44" s="70"/>
      <c r="E44" s="70"/>
      <c r="F44" s="70"/>
      <c r="G44" s="70"/>
      <c r="H44" s="70"/>
      <c r="I44" s="85"/>
      <c r="J44" s="99" t="s">
        <v>810</v>
      </c>
      <c r="K44" s="99" t="s">
        <v>810</v>
      </c>
      <c r="L44" s="105"/>
      <c r="M44" s="99" t="s">
        <v>810</v>
      </c>
      <c r="N44" s="70"/>
      <c r="O44" s="115"/>
    </row>
    <row r="45" spans="1:15" ht="14.15" customHeight="1" x14ac:dyDescent="0.25">
      <c r="A45" s="33" t="s">
        <v>735</v>
      </c>
      <c r="B45" s="689"/>
      <c r="C45" s="62">
        <v>100</v>
      </c>
      <c r="D45" s="71"/>
      <c r="E45" s="71"/>
      <c r="F45" s="71"/>
      <c r="G45" s="71"/>
      <c r="H45" s="71"/>
      <c r="I45" s="86"/>
      <c r="J45" s="100" t="s">
        <v>810</v>
      </c>
      <c r="K45" s="100" t="s">
        <v>810</v>
      </c>
      <c r="L45" s="106"/>
      <c r="M45" s="100" t="s">
        <v>810</v>
      </c>
      <c r="N45" s="71"/>
      <c r="O45" s="116"/>
    </row>
    <row r="46" spans="1:15" ht="14.15" customHeight="1" x14ac:dyDescent="0.25">
      <c r="A46" s="29" t="s">
        <v>736</v>
      </c>
      <c r="B46" s="690"/>
      <c r="C46" s="58">
        <v>150</v>
      </c>
      <c r="D46" s="72"/>
      <c r="E46" s="72"/>
      <c r="F46" s="72"/>
      <c r="G46" s="72"/>
      <c r="H46" s="72"/>
      <c r="I46" s="87"/>
      <c r="J46" s="96" t="s">
        <v>810</v>
      </c>
      <c r="K46" s="96" t="s">
        <v>810</v>
      </c>
      <c r="L46" s="107"/>
      <c r="M46" s="96" t="s">
        <v>810</v>
      </c>
      <c r="N46" s="72"/>
      <c r="O46" s="117"/>
    </row>
    <row r="47" spans="1:15" ht="14.15" customHeight="1" x14ac:dyDescent="0.25">
      <c r="A47" s="31" t="s">
        <v>737</v>
      </c>
      <c r="B47" s="51" t="s">
        <v>779</v>
      </c>
      <c r="C47" s="60">
        <v>20</v>
      </c>
      <c r="D47" s="69"/>
      <c r="E47" s="69"/>
      <c r="F47" s="69"/>
      <c r="G47" s="69"/>
      <c r="H47" s="69"/>
      <c r="I47" s="84"/>
      <c r="J47" s="98" t="s">
        <v>810</v>
      </c>
      <c r="K47" s="98" t="s">
        <v>810</v>
      </c>
      <c r="L47" s="104"/>
      <c r="M47" s="98" t="s">
        <v>810</v>
      </c>
      <c r="N47" s="69"/>
      <c r="O47" s="114"/>
    </row>
    <row r="48" spans="1:15" ht="14.15" customHeight="1" x14ac:dyDescent="0.25">
      <c r="A48" s="31" t="s">
        <v>738</v>
      </c>
      <c r="B48" s="51" t="s">
        <v>780</v>
      </c>
      <c r="C48" s="60">
        <v>10</v>
      </c>
      <c r="D48" s="69"/>
      <c r="E48" s="69"/>
      <c r="F48" s="69"/>
      <c r="G48" s="69"/>
      <c r="H48" s="69"/>
      <c r="I48" s="84"/>
      <c r="J48" s="98" t="s">
        <v>810</v>
      </c>
      <c r="K48" s="98" t="s">
        <v>810</v>
      </c>
      <c r="L48" s="104"/>
      <c r="M48" s="98" t="s">
        <v>810</v>
      </c>
      <c r="N48" s="69"/>
      <c r="O48" s="114"/>
    </row>
    <row r="49" spans="1:15" ht="30" customHeight="1" x14ac:dyDescent="0.25">
      <c r="A49" s="31" t="s">
        <v>739</v>
      </c>
      <c r="B49" s="52" t="s">
        <v>781</v>
      </c>
      <c r="C49" s="60">
        <v>10</v>
      </c>
      <c r="D49" s="69"/>
      <c r="E49" s="69"/>
      <c r="F49" s="69"/>
      <c r="G49" s="69"/>
      <c r="H49" s="69"/>
      <c r="I49" s="84"/>
      <c r="J49" s="98" t="s">
        <v>810</v>
      </c>
      <c r="K49" s="98" t="s">
        <v>810</v>
      </c>
      <c r="L49" s="104"/>
      <c r="M49" s="98" t="s">
        <v>810</v>
      </c>
      <c r="N49" s="69"/>
      <c r="O49" s="114"/>
    </row>
    <row r="50" spans="1:15" ht="30" customHeight="1" x14ac:dyDescent="0.25">
      <c r="A50" s="34" t="s">
        <v>740</v>
      </c>
      <c r="B50" s="578" t="s">
        <v>667</v>
      </c>
      <c r="C50" s="56">
        <v>100</v>
      </c>
      <c r="D50" s="70"/>
      <c r="E50" s="70"/>
      <c r="F50" s="70"/>
      <c r="G50" s="70"/>
      <c r="H50" s="70"/>
      <c r="I50" s="85"/>
      <c r="J50" s="94"/>
      <c r="K50" s="94" t="s">
        <v>810</v>
      </c>
      <c r="L50" s="105"/>
      <c r="M50" s="94"/>
      <c r="N50" s="70"/>
      <c r="O50" s="115"/>
    </row>
    <row r="51" spans="1:15" ht="14.15" customHeight="1" x14ac:dyDescent="0.25">
      <c r="A51" s="35" t="s">
        <v>741</v>
      </c>
      <c r="B51" s="580"/>
      <c r="C51" s="58">
        <v>250</v>
      </c>
      <c r="D51" s="68"/>
      <c r="E51" s="68"/>
      <c r="F51" s="68"/>
      <c r="G51" s="68"/>
      <c r="H51" s="68"/>
      <c r="I51" s="83"/>
      <c r="J51" s="92"/>
      <c r="K51" s="92" t="s">
        <v>810</v>
      </c>
      <c r="L51" s="103"/>
      <c r="M51" s="92"/>
      <c r="N51" s="68"/>
      <c r="O51" s="113"/>
    </row>
    <row r="52" spans="1:15" ht="14.15" customHeight="1" x14ac:dyDescent="0.25">
      <c r="A52" s="30" t="s">
        <v>742</v>
      </c>
      <c r="B52" s="47" t="s">
        <v>782</v>
      </c>
      <c r="C52" s="59">
        <v>100</v>
      </c>
      <c r="D52" s="69"/>
      <c r="E52" s="69"/>
      <c r="F52" s="69"/>
      <c r="G52" s="69"/>
      <c r="H52" s="69"/>
      <c r="I52" s="84"/>
      <c r="J52" s="93"/>
      <c r="K52" s="93" t="s">
        <v>810</v>
      </c>
      <c r="L52" s="104"/>
      <c r="M52" s="93" t="s">
        <v>810</v>
      </c>
      <c r="N52" s="69"/>
      <c r="O52" s="114"/>
    </row>
    <row r="53" spans="1:15" ht="14.15" customHeight="1" x14ac:dyDescent="0.25">
      <c r="A53" s="36" t="s">
        <v>743</v>
      </c>
      <c r="B53" s="691" t="s">
        <v>783</v>
      </c>
      <c r="C53" s="63" t="s">
        <v>792</v>
      </c>
      <c r="D53" s="70"/>
      <c r="E53" s="70"/>
      <c r="F53" s="70"/>
      <c r="G53" s="70"/>
      <c r="H53" s="70"/>
      <c r="I53" s="85"/>
      <c r="J53" s="94"/>
      <c r="K53" s="94" t="s">
        <v>810</v>
      </c>
      <c r="L53" s="105"/>
      <c r="M53" s="94" t="s">
        <v>810</v>
      </c>
      <c r="N53" s="70"/>
      <c r="O53" s="115"/>
    </row>
    <row r="54" spans="1:15" ht="14.15" customHeight="1" x14ac:dyDescent="0.25">
      <c r="A54" s="28" t="s">
        <v>744</v>
      </c>
      <c r="B54" s="692"/>
      <c r="C54" s="64" t="s">
        <v>793</v>
      </c>
      <c r="D54" s="71"/>
      <c r="E54" s="71"/>
      <c r="F54" s="71"/>
      <c r="G54" s="71"/>
      <c r="H54" s="71"/>
      <c r="I54" s="86"/>
      <c r="J54" s="95"/>
      <c r="K54" s="95" t="s">
        <v>810</v>
      </c>
      <c r="L54" s="106"/>
      <c r="M54" s="95" t="s">
        <v>810</v>
      </c>
      <c r="N54" s="71"/>
      <c r="O54" s="116"/>
    </row>
    <row r="55" spans="1:15" ht="14.15" customHeight="1" x14ac:dyDescent="0.25">
      <c r="A55" s="28" t="s">
        <v>745</v>
      </c>
      <c r="B55" s="692"/>
      <c r="C55" s="64" t="s">
        <v>794</v>
      </c>
      <c r="D55" s="71"/>
      <c r="E55" s="71"/>
      <c r="F55" s="71"/>
      <c r="G55" s="71"/>
      <c r="H55" s="71"/>
      <c r="I55" s="86"/>
      <c r="J55" s="95"/>
      <c r="K55" s="95" t="s">
        <v>810</v>
      </c>
      <c r="L55" s="106"/>
      <c r="M55" s="95" t="s">
        <v>810</v>
      </c>
      <c r="N55" s="71"/>
      <c r="O55" s="116"/>
    </row>
    <row r="56" spans="1:15" ht="14.15" customHeight="1" x14ac:dyDescent="0.25">
      <c r="A56" s="28" t="s">
        <v>746</v>
      </c>
      <c r="B56" s="692"/>
      <c r="C56" s="64" t="s">
        <v>795</v>
      </c>
      <c r="D56" s="71"/>
      <c r="E56" s="71"/>
      <c r="F56" s="71"/>
      <c r="G56" s="71"/>
      <c r="H56" s="71"/>
      <c r="I56" s="86"/>
      <c r="J56" s="95"/>
      <c r="K56" s="95" t="s">
        <v>810</v>
      </c>
      <c r="L56" s="106"/>
      <c r="M56" s="95" t="s">
        <v>810</v>
      </c>
      <c r="N56" s="71"/>
      <c r="O56" s="116"/>
    </row>
    <row r="57" spans="1:15" ht="14.15" customHeight="1" x14ac:dyDescent="0.25">
      <c r="A57" s="29" t="s">
        <v>747</v>
      </c>
      <c r="B57" s="694"/>
      <c r="C57" s="65">
        <v>1250</v>
      </c>
      <c r="D57" s="72"/>
      <c r="E57" s="72"/>
      <c r="F57" s="72"/>
      <c r="G57" s="72"/>
      <c r="H57" s="72"/>
      <c r="I57" s="72"/>
      <c r="J57" s="96"/>
      <c r="K57" s="96" t="s">
        <v>810</v>
      </c>
      <c r="L57" s="107"/>
      <c r="M57" s="96" t="s">
        <v>810</v>
      </c>
      <c r="N57" s="72"/>
      <c r="O57" s="117"/>
    </row>
    <row r="58" spans="1:15" ht="14.15" customHeight="1" x14ac:dyDescent="0.25">
      <c r="A58" s="36" t="s">
        <v>748</v>
      </c>
      <c r="B58" s="688" t="s">
        <v>784</v>
      </c>
      <c r="C58" s="63" t="s">
        <v>796</v>
      </c>
      <c r="D58" s="70"/>
      <c r="E58" s="70"/>
      <c r="F58" s="70"/>
      <c r="G58" s="70"/>
      <c r="H58" s="70"/>
      <c r="I58" s="85"/>
      <c r="J58" s="94"/>
      <c r="K58" s="94" t="s">
        <v>810</v>
      </c>
      <c r="L58" s="105"/>
      <c r="M58" s="94" t="s">
        <v>810</v>
      </c>
      <c r="N58" s="70"/>
      <c r="O58" s="115"/>
    </row>
    <row r="59" spans="1:15" ht="14.15" customHeight="1" x14ac:dyDescent="0.25">
      <c r="A59" s="37" t="s">
        <v>749</v>
      </c>
      <c r="B59" s="689"/>
      <c r="C59" s="64" t="s">
        <v>797</v>
      </c>
      <c r="D59" s="71"/>
      <c r="E59" s="71"/>
      <c r="F59" s="71"/>
      <c r="G59" s="71"/>
      <c r="H59" s="71"/>
      <c r="I59" s="86"/>
      <c r="J59" s="95"/>
      <c r="K59" s="95" t="s">
        <v>810</v>
      </c>
      <c r="L59" s="106"/>
      <c r="M59" s="95" t="s">
        <v>810</v>
      </c>
      <c r="N59" s="71"/>
      <c r="O59" s="116"/>
    </row>
    <row r="60" spans="1:15" ht="14.15" customHeight="1" x14ac:dyDescent="0.25">
      <c r="A60" s="37" t="s">
        <v>750</v>
      </c>
      <c r="B60" s="689"/>
      <c r="C60" s="64" t="s">
        <v>798</v>
      </c>
      <c r="D60" s="71"/>
      <c r="E60" s="71"/>
      <c r="F60" s="71"/>
      <c r="G60" s="71"/>
      <c r="H60" s="71"/>
      <c r="I60" s="86"/>
      <c r="J60" s="95"/>
      <c r="K60" s="95" t="s">
        <v>810</v>
      </c>
      <c r="L60" s="106"/>
      <c r="M60" s="95" t="s">
        <v>810</v>
      </c>
      <c r="N60" s="71"/>
      <c r="O60" s="116"/>
    </row>
    <row r="61" spans="1:15" ht="14.15" customHeight="1" x14ac:dyDescent="0.25">
      <c r="A61" s="37" t="s">
        <v>751</v>
      </c>
      <c r="B61" s="689"/>
      <c r="C61" s="64" t="s">
        <v>799</v>
      </c>
      <c r="D61" s="71"/>
      <c r="E61" s="71"/>
      <c r="F61" s="71"/>
      <c r="G61" s="71"/>
      <c r="H61" s="71"/>
      <c r="I61" s="86"/>
      <c r="J61" s="95"/>
      <c r="K61" s="95" t="s">
        <v>810</v>
      </c>
      <c r="L61" s="106"/>
      <c r="M61" s="95" t="s">
        <v>810</v>
      </c>
      <c r="N61" s="71"/>
      <c r="O61" s="116"/>
    </row>
    <row r="62" spans="1:15" ht="14.15" customHeight="1" x14ac:dyDescent="0.25">
      <c r="A62" s="38" t="s">
        <v>752</v>
      </c>
      <c r="B62" s="690"/>
      <c r="C62" s="65">
        <v>1250</v>
      </c>
      <c r="D62" s="72"/>
      <c r="E62" s="72"/>
      <c r="F62" s="72"/>
      <c r="G62" s="72"/>
      <c r="H62" s="72"/>
      <c r="I62" s="87"/>
      <c r="J62" s="96"/>
      <c r="K62" s="96" t="s">
        <v>810</v>
      </c>
      <c r="L62" s="107"/>
      <c r="M62" s="96" t="s">
        <v>810</v>
      </c>
      <c r="N62" s="72"/>
      <c r="O62" s="117"/>
    </row>
    <row r="63" spans="1:15" ht="14.15" customHeight="1" x14ac:dyDescent="0.25">
      <c r="A63" s="27" t="s">
        <v>753</v>
      </c>
      <c r="B63" s="691" t="s">
        <v>785</v>
      </c>
      <c r="C63" s="63" t="s">
        <v>800</v>
      </c>
      <c r="D63" s="70"/>
      <c r="E63" s="70"/>
      <c r="F63" s="70"/>
      <c r="G63" s="70"/>
      <c r="H63" s="70"/>
      <c r="I63" s="85"/>
      <c r="J63" s="94"/>
      <c r="K63" s="94" t="s">
        <v>810</v>
      </c>
      <c r="L63" s="105"/>
      <c r="M63" s="94" t="s">
        <v>810</v>
      </c>
      <c r="N63" s="70"/>
      <c r="O63" s="115"/>
    </row>
    <row r="64" spans="1:15" ht="14.15" customHeight="1" x14ac:dyDescent="0.25">
      <c r="A64" s="28" t="s">
        <v>754</v>
      </c>
      <c r="B64" s="692"/>
      <c r="C64" s="64" t="s">
        <v>801</v>
      </c>
      <c r="D64" s="71"/>
      <c r="E64" s="71"/>
      <c r="F64" s="71"/>
      <c r="G64" s="71"/>
      <c r="H64" s="71"/>
      <c r="I64" s="86"/>
      <c r="J64" s="95"/>
      <c r="K64" s="95" t="s">
        <v>810</v>
      </c>
      <c r="L64" s="106"/>
      <c r="M64" s="95" t="s">
        <v>810</v>
      </c>
      <c r="N64" s="71"/>
      <c r="O64" s="116"/>
    </row>
    <row r="65" spans="1:15" ht="14.15" customHeight="1" x14ac:dyDescent="0.25">
      <c r="A65" s="28" t="s">
        <v>755</v>
      </c>
      <c r="B65" s="692"/>
      <c r="C65" s="64" t="s">
        <v>802</v>
      </c>
      <c r="D65" s="71"/>
      <c r="E65" s="71"/>
      <c r="F65" s="71"/>
      <c r="G65" s="71"/>
      <c r="H65" s="71"/>
      <c r="I65" s="86"/>
      <c r="J65" s="95"/>
      <c r="K65" s="95" t="s">
        <v>810</v>
      </c>
      <c r="L65" s="106"/>
      <c r="M65" s="95" t="s">
        <v>810</v>
      </c>
      <c r="N65" s="71"/>
      <c r="O65" s="116"/>
    </row>
    <row r="66" spans="1:15" ht="14.15" customHeight="1" x14ac:dyDescent="0.25">
      <c r="A66" s="28" t="s">
        <v>756</v>
      </c>
      <c r="B66" s="693"/>
      <c r="C66" s="64" t="s">
        <v>799</v>
      </c>
      <c r="D66" s="71"/>
      <c r="E66" s="71"/>
      <c r="F66" s="71"/>
      <c r="G66" s="71"/>
      <c r="H66" s="71"/>
      <c r="I66" s="86"/>
      <c r="J66" s="95"/>
      <c r="K66" s="95" t="s">
        <v>810</v>
      </c>
      <c r="L66" s="106"/>
      <c r="M66" s="95" t="s">
        <v>810</v>
      </c>
      <c r="N66" s="71"/>
      <c r="O66" s="116"/>
    </row>
    <row r="67" spans="1:15" ht="14.15" customHeight="1" x14ac:dyDescent="0.25">
      <c r="A67" s="29" t="s">
        <v>757</v>
      </c>
      <c r="B67" s="694"/>
      <c r="C67" s="65">
        <v>1250</v>
      </c>
      <c r="D67" s="72"/>
      <c r="E67" s="72"/>
      <c r="F67" s="72"/>
      <c r="G67" s="72"/>
      <c r="H67" s="72"/>
      <c r="I67" s="72"/>
      <c r="J67" s="96"/>
      <c r="K67" s="96" t="s">
        <v>810</v>
      </c>
      <c r="L67" s="107"/>
      <c r="M67" s="96" t="s">
        <v>810</v>
      </c>
      <c r="N67" s="72"/>
      <c r="O67" s="117"/>
    </row>
    <row r="68" spans="1:15" ht="13.5" customHeight="1" x14ac:dyDescent="0.25">
      <c r="A68" s="27" t="s">
        <v>758</v>
      </c>
      <c r="B68" s="691" t="s">
        <v>786</v>
      </c>
      <c r="C68" s="56">
        <v>0</v>
      </c>
      <c r="D68" s="70"/>
      <c r="E68" s="70"/>
      <c r="F68" s="70"/>
      <c r="G68" s="70"/>
      <c r="H68" s="70"/>
      <c r="I68" s="85"/>
      <c r="J68" s="94"/>
      <c r="K68" s="94" t="s">
        <v>810</v>
      </c>
      <c r="L68" s="109"/>
      <c r="M68" s="94" t="s">
        <v>810</v>
      </c>
      <c r="N68" s="70"/>
      <c r="O68" s="115"/>
    </row>
    <row r="69" spans="1:15" ht="14.15" customHeight="1" x14ac:dyDescent="0.25">
      <c r="A69" s="28" t="s">
        <v>759</v>
      </c>
      <c r="B69" s="692"/>
      <c r="C69" s="57">
        <v>2</v>
      </c>
      <c r="D69" s="71"/>
      <c r="E69" s="71"/>
      <c r="F69" s="71"/>
      <c r="G69" s="71"/>
      <c r="H69" s="71"/>
      <c r="I69" s="86"/>
      <c r="J69" s="95"/>
      <c r="K69" s="95" t="s">
        <v>810</v>
      </c>
      <c r="L69" s="109"/>
      <c r="M69" s="95">
        <v>53520000</v>
      </c>
      <c r="N69" s="71"/>
      <c r="O69" s="116"/>
    </row>
    <row r="70" spans="1:15" ht="14.15" customHeight="1" x14ac:dyDescent="0.25">
      <c r="A70" s="28" t="s">
        <v>760</v>
      </c>
      <c r="B70" s="692"/>
      <c r="C70" s="57">
        <v>4</v>
      </c>
      <c r="D70" s="71"/>
      <c r="E70" s="71"/>
      <c r="F70" s="71"/>
      <c r="G70" s="71"/>
      <c r="H70" s="71"/>
      <c r="I70" s="86"/>
      <c r="J70" s="95"/>
      <c r="K70" s="95" t="s">
        <v>810</v>
      </c>
      <c r="L70" s="109"/>
      <c r="M70" s="95" t="s">
        <v>810</v>
      </c>
      <c r="N70" s="71"/>
      <c r="O70" s="116"/>
    </row>
    <row r="71" spans="1:15" ht="14.15" customHeight="1" thickBot="1" x14ac:dyDescent="0.3">
      <c r="A71" s="39" t="s">
        <v>761</v>
      </c>
      <c r="B71" s="695"/>
      <c r="C71" s="66">
        <v>20</v>
      </c>
      <c r="D71" s="74"/>
      <c r="E71" s="74"/>
      <c r="F71" s="74"/>
      <c r="G71" s="74"/>
      <c r="H71" s="74"/>
      <c r="I71" s="89"/>
      <c r="J71" s="96"/>
      <c r="K71" s="96" t="s">
        <v>810</v>
      </c>
      <c r="L71" s="109"/>
      <c r="M71" s="96" t="s">
        <v>810</v>
      </c>
      <c r="N71" s="74"/>
      <c r="O71" s="119"/>
    </row>
    <row r="72" spans="1:15" ht="14.15" customHeight="1" thickBot="1" x14ac:dyDescent="0.3">
      <c r="A72" s="40"/>
      <c r="B72" s="698" t="s">
        <v>787</v>
      </c>
      <c r="C72" s="699"/>
      <c r="D72" s="75"/>
      <c r="E72" s="75"/>
      <c r="F72" s="75"/>
      <c r="G72" s="75"/>
      <c r="H72" s="75"/>
      <c r="I72" s="90"/>
      <c r="J72" s="101" t="str">
        <f t="array" ref="J72">IF(COUNT(J7:J40,J42:J43,J46,J50:J67)&gt;0,SUM(J7:J40,J42:J43,J46,J50:J67),"")</f>
        <v/>
      </c>
      <c r="K72" s="101" t="str">
        <f t="array" ref="K72">IF(COUNT(K7:K40,K42:K43,K46,K50:K67)&gt;0,SUM(K7:K40,K42:K43,K46,K50:K67),"")</f>
        <v/>
      </c>
      <c r="L72" s="110"/>
      <c r="M72" s="101" t="str">
        <f t="array" ref="M72">IF(COUNT(M7:M40,M42:M43,M46,M50:M67)&gt;0,SUM(M7:M40,M42:M43,M46,M50:M67),"")</f>
        <v/>
      </c>
      <c r="N72" s="75"/>
      <c r="O72" s="120"/>
    </row>
    <row r="73" spans="1:15" ht="14.15" customHeight="1" thickBot="1" x14ac:dyDescent="0.3">
      <c r="A73" s="40"/>
      <c r="B73" s="698" t="s">
        <v>788</v>
      </c>
      <c r="C73" s="699"/>
      <c r="D73" s="75"/>
      <c r="E73" s="75"/>
      <c r="F73" s="75"/>
      <c r="G73" s="75"/>
      <c r="H73" s="75"/>
      <c r="I73" s="90"/>
      <c r="J73" s="101" t="str">
        <f t="array" ref="J73">IF(COUNT(J68:J71)&gt;0,SUM(J68:J71),"")</f>
        <v/>
      </c>
      <c r="K73" s="101" t="str">
        <f t="array" ref="K73">IF(COUNT(K68:K71)&gt;0,SUM(K68:K71),"")</f>
        <v/>
      </c>
      <c r="L73" s="110"/>
      <c r="M73" s="101">
        <f t="array" ref="M73">IF(COUNT(M68:M71)&gt;0,SUM(M68:M71),"")</f>
        <v>53520000</v>
      </c>
      <c r="N73" s="75"/>
      <c r="O73" s="120"/>
    </row>
    <row r="74" spans="1:15" ht="14.15" customHeight="1" thickBot="1" x14ac:dyDescent="0.3">
      <c r="A74" s="41"/>
      <c r="B74" s="698" t="s">
        <v>789</v>
      </c>
      <c r="C74" s="699"/>
      <c r="D74" s="75"/>
      <c r="E74" s="75"/>
      <c r="F74" s="75"/>
      <c r="G74" s="75"/>
      <c r="H74" s="75"/>
      <c r="I74" s="90"/>
      <c r="J74" s="101" t="str">
        <f t="array" ref="J74">IF(COUNT(J72:J73)&gt;0,SUM(J72:J73),"")</f>
        <v/>
      </c>
      <c r="K74" s="101" t="str">
        <f t="array" ref="K74">IF(COUNT(K72:K73)&gt;0,SUM(K72:K73),"")</f>
        <v/>
      </c>
      <c r="L74" s="110"/>
      <c r="M74" s="101">
        <f t="array" ref="M74">IF(COUNT(M72:M73)&gt;0,SUM(M72:M73),"")</f>
        <v>53520000</v>
      </c>
      <c r="N74" s="75"/>
      <c r="O74" s="120"/>
    </row>
    <row r="76" spans="1:15" ht="409.5" customHeight="1" x14ac:dyDescent="0.25">
      <c r="A76" s="585" t="s">
        <v>762</v>
      </c>
      <c r="B76" s="585"/>
      <c r="C76" s="585"/>
      <c r="D76" s="585"/>
      <c r="E76" s="585"/>
      <c r="F76" s="585"/>
      <c r="G76" s="585"/>
      <c r="H76" s="585"/>
      <c r="I76" s="585"/>
      <c r="J76" s="585"/>
      <c r="K76" s="585"/>
      <c r="L76" s="585"/>
      <c r="M76" s="585"/>
      <c r="N76" s="585"/>
      <c r="O76" s="585"/>
    </row>
    <row r="77" spans="1:15" ht="409.5" customHeight="1" x14ac:dyDescent="0.25">
      <c r="A77" s="585"/>
      <c r="B77" s="585"/>
      <c r="C77" s="585"/>
      <c r="D77" s="585"/>
      <c r="E77" s="585"/>
      <c r="F77" s="585"/>
      <c r="G77" s="585"/>
      <c r="H77" s="585"/>
      <c r="I77" s="585"/>
      <c r="J77" s="585"/>
      <c r="K77" s="585"/>
      <c r="L77" s="585"/>
      <c r="M77" s="585"/>
      <c r="N77" s="585"/>
      <c r="O77" s="585"/>
    </row>
  </sheetData>
  <mergeCells count="31">
    <mergeCell ref="B63:B67"/>
    <mergeCell ref="B68:B71"/>
    <mergeCell ref="A76:O77"/>
    <mergeCell ref="B35:B39"/>
    <mergeCell ref="B42:B43"/>
    <mergeCell ref="B44:B46"/>
    <mergeCell ref="B50:B51"/>
    <mergeCell ref="B53:B57"/>
    <mergeCell ref="B58:B62"/>
    <mergeCell ref="B72:C72"/>
    <mergeCell ref="B73:C73"/>
    <mergeCell ref="B74:C74"/>
    <mergeCell ref="B30:B34"/>
    <mergeCell ref="J5:J6"/>
    <mergeCell ref="K5:K6"/>
    <mergeCell ref="L5:L6"/>
    <mergeCell ref="M5:M6"/>
    <mergeCell ref="B9:B13"/>
    <mergeCell ref="B16:B19"/>
    <mergeCell ref="B20:B24"/>
    <mergeCell ref="B25:B26"/>
    <mergeCell ref="B27:B28"/>
    <mergeCell ref="A2:M2"/>
    <mergeCell ref="N5:N6"/>
    <mergeCell ref="O5:O6"/>
    <mergeCell ref="C4:D4"/>
    <mergeCell ref="E4:G4"/>
    <mergeCell ref="D5:D6"/>
    <mergeCell ref="E5:G5"/>
    <mergeCell ref="H5:H6"/>
    <mergeCell ref="I5:I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2"/>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45716</v>
      </c>
      <c r="D2" s="15" t="s">
        <v>52</v>
      </c>
      <c r="F2" s="15" t="s">
        <v>19</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09" t="s">
        <v>3</v>
      </c>
      <c r="B4" s="709" t="s">
        <v>7</v>
      </c>
      <c r="C4" s="710" t="s">
        <v>10</v>
      </c>
      <c r="D4" s="702" t="s">
        <v>13</v>
      </c>
      <c r="E4" s="702" t="s">
        <v>260</v>
      </c>
      <c r="F4" s="702" t="s">
        <v>16</v>
      </c>
      <c r="G4" s="702" t="s">
        <v>658</v>
      </c>
      <c r="H4" s="704" t="s">
        <v>25</v>
      </c>
      <c r="I4" s="705"/>
      <c r="J4" s="705"/>
      <c r="K4" s="706"/>
      <c r="L4" s="704" t="s">
        <v>28</v>
      </c>
      <c r="M4" s="705"/>
      <c r="N4" s="705"/>
      <c r="O4" s="706"/>
      <c r="P4" s="707" t="s">
        <v>673</v>
      </c>
      <c r="Q4" s="707" t="s">
        <v>674</v>
      </c>
      <c r="R4" s="707" t="s">
        <v>675</v>
      </c>
      <c r="S4" s="707" t="s">
        <v>676</v>
      </c>
      <c r="T4" s="707" t="s">
        <v>677</v>
      </c>
      <c r="U4" s="707" t="s">
        <v>679</v>
      </c>
      <c r="V4" s="700" t="s">
        <v>680</v>
      </c>
      <c r="W4" s="700" t="s">
        <v>44</v>
      </c>
      <c r="X4" s="700" t="s">
        <v>45</v>
      </c>
      <c r="Y4" s="700" t="s">
        <v>682</v>
      </c>
      <c r="Z4" s="700" t="s">
        <v>683</v>
      </c>
      <c r="AA4" s="700" t="s">
        <v>684</v>
      </c>
      <c r="AB4" s="700" t="s">
        <v>685</v>
      </c>
      <c r="AC4" s="700" t="s">
        <v>686</v>
      </c>
      <c r="XFD4"/>
    </row>
    <row r="5" spans="1:31 16384:16384" ht="32.5" customHeight="1" x14ac:dyDescent="0.25">
      <c r="A5" s="700"/>
      <c r="B5" s="700"/>
      <c r="C5" s="711"/>
      <c r="D5" s="703"/>
      <c r="E5" s="703"/>
      <c r="F5" s="703"/>
      <c r="G5" s="703"/>
      <c r="H5" s="5" t="s">
        <v>22</v>
      </c>
      <c r="I5" s="7" t="s">
        <v>670</v>
      </c>
      <c r="J5" s="7" t="s">
        <v>671</v>
      </c>
      <c r="K5" s="5" t="s">
        <v>27</v>
      </c>
      <c r="L5" s="5" t="s">
        <v>22</v>
      </c>
      <c r="M5" s="7" t="s">
        <v>670</v>
      </c>
      <c r="N5" s="7" t="s">
        <v>671</v>
      </c>
      <c r="O5" s="5" t="s">
        <v>27</v>
      </c>
      <c r="P5" s="708"/>
      <c r="Q5" s="708"/>
      <c r="R5" s="708"/>
      <c r="S5" s="708"/>
      <c r="T5" s="708"/>
      <c r="U5" s="708"/>
      <c r="V5" s="701"/>
      <c r="W5" s="701"/>
      <c r="X5" s="701"/>
      <c r="Y5" s="701"/>
      <c r="Z5" s="701"/>
      <c r="AA5" s="701"/>
      <c r="AB5" s="701"/>
      <c r="AC5" s="701"/>
      <c r="XFD5"/>
    </row>
    <row r="6" spans="1:31 16384:16384" x14ac:dyDescent="0.2">
      <c r="A6" s="14" t="s">
        <v>49</v>
      </c>
      <c r="B6" s="14" t="s">
        <v>8</v>
      </c>
      <c r="C6" s="14" t="s">
        <v>11</v>
      </c>
      <c r="D6" s="14" t="s">
        <v>53</v>
      </c>
      <c r="E6" s="14" t="s">
        <v>261</v>
      </c>
      <c r="F6" s="14" t="s">
        <v>459</v>
      </c>
      <c r="G6" s="14" t="s">
        <v>51</v>
      </c>
      <c r="H6" s="14" t="s">
        <v>667</v>
      </c>
      <c r="I6" s="17">
        <v>13746000</v>
      </c>
      <c r="J6" s="14" t="s">
        <v>31</v>
      </c>
      <c r="K6" s="17">
        <v>13746000</v>
      </c>
      <c r="L6" s="14" t="s">
        <v>667</v>
      </c>
      <c r="M6" s="17">
        <v>13746000</v>
      </c>
      <c r="N6" s="14" t="s">
        <v>31</v>
      </c>
      <c r="O6" s="17">
        <v>13746000</v>
      </c>
      <c r="P6" s="17">
        <v>13746000</v>
      </c>
      <c r="Q6" s="17">
        <v>0</v>
      </c>
      <c r="R6" s="17">
        <v>0</v>
      </c>
      <c r="S6" s="18">
        <v>0</v>
      </c>
      <c r="T6" s="14" t="s">
        <v>30</v>
      </c>
      <c r="U6" s="14" t="s">
        <v>51</v>
      </c>
      <c r="V6" s="14" t="s">
        <v>681</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262</v>
      </c>
      <c r="F7" s="14" t="s">
        <v>460</v>
      </c>
      <c r="G7" s="14" t="s">
        <v>51</v>
      </c>
      <c r="H7" s="14" t="s">
        <v>667</v>
      </c>
      <c r="I7" s="17">
        <v>18462600</v>
      </c>
      <c r="J7" s="14" t="s">
        <v>31</v>
      </c>
      <c r="K7" s="17">
        <v>18462600</v>
      </c>
      <c r="L7" s="14" t="s">
        <v>667</v>
      </c>
      <c r="M7" s="17">
        <v>18462600</v>
      </c>
      <c r="N7" s="14" t="s">
        <v>31</v>
      </c>
      <c r="O7" s="17">
        <v>18462600</v>
      </c>
      <c r="P7" s="17">
        <v>18462600</v>
      </c>
      <c r="Q7" s="17">
        <v>0</v>
      </c>
      <c r="R7" s="17">
        <v>0</v>
      </c>
      <c r="S7" s="18">
        <v>0</v>
      </c>
      <c r="T7" s="14" t="s">
        <v>30</v>
      </c>
      <c r="U7" s="14" t="s">
        <v>51</v>
      </c>
      <c r="V7" s="14" t="s">
        <v>681</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263</v>
      </c>
      <c r="F8" s="14" t="s">
        <v>461</v>
      </c>
      <c r="G8" s="14" t="s">
        <v>51</v>
      </c>
      <c r="H8" s="14" t="s">
        <v>667</v>
      </c>
      <c r="I8" s="17">
        <v>28767000</v>
      </c>
      <c r="J8" s="14" t="s">
        <v>31</v>
      </c>
      <c r="K8" s="17">
        <v>28767000</v>
      </c>
      <c r="L8" s="14" t="s">
        <v>667</v>
      </c>
      <c r="M8" s="17">
        <v>28767000</v>
      </c>
      <c r="N8" s="14" t="s">
        <v>31</v>
      </c>
      <c r="O8" s="17">
        <v>28767000</v>
      </c>
      <c r="P8" s="17">
        <v>28767000</v>
      </c>
      <c r="Q8" s="17">
        <v>0</v>
      </c>
      <c r="R8" s="17">
        <v>0</v>
      </c>
      <c r="S8" s="18">
        <v>0</v>
      </c>
      <c r="T8" s="14" t="s">
        <v>30</v>
      </c>
      <c r="U8" s="14" t="s">
        <v>51</v>
      </c>
      <c r="V8" s="14" t="s">
        <v>681</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264</v>
      </c>
      <c r="F9" s="14" t="s">
        <v>462</v>
      </c>
      <c r="G9" s="14" t="s">
        <v>51</v>
      </c>
      <c r="H9" s="14" t="s">
        <v>667</v>
      </c>
      <c r="I9" s="17">
        <v>12779600</v>
      </c>
      <c r="J9" s="14" t="s">
        <v>31</v>
      </c>
      <c r="K9" s="17">
        <v>12779600</v>
      </c>
      <c r="L9" s="14" t="s">
        <v>667</v>
      </c>
      <c r="M9" s="17">
        <v>12779600</v>
      </c>
      <c r="N9" s="14" t="s">
        <v>31</v>
      </c>
      <c r="O9" s="17">
        <v>12779600</v>
      </c>
      <c r="P9" s="17">
        <v>12779600</v>
      </c>
      <c r="Q9" s="17">
        <v>0</v>
      </c>
      <c r="R9" s="17">
        <v>0</v>
      </c>
      <c r="S9" s="18">
        <v>0</v>
      </c>
      <c r="T9" s="14" t="s">
        <v>30</v>
      </c>
      <c r="U9" s="14" t="s">
        <v>51</v>
      </c>
      <c r="V9" s="14" t="s">
        <v>681</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265</v>
      </c>
      <c r="F10" s="14" t="s">
        <v>463</v>
      </c>
      <c r="G10" s="14" t="s">
        <v>51</v>
      </c>
      <c r="H10" s="14" t="s">
        <v>667</v>
      </c>
      <c r="I10" s="17">
        <v>27537000</v>
      </c>
      <c r="J10" s="14" t="s">
        <v>31</v>
      </c>
      <c r="K10" s="17">
        <v>27537000</v>
      </c>
      <c r="L10" s="14" t="s">
        <v>667</v>
      </c>
      <c r="M10" s="17">
        <v>27537000</v>
      </c>
      <c r="N10" s="14" t="s">
        <v>31</v>
      </c>
      <c r="O10" s="17">
        <v>27537000</v>
      </c>
      <c r="P10" s="17">
        <v>27537000</v>
      </c>
      <c r="Q10" s="17">
        <v>0</v>
      </c>
      <c r="R10" s="17">
        <v>0</v>
      </c>
      <c r="S10" s="18">
        <v>0</v>
      </c>
      <c r="T10" s="14" t="s">
        <v>30</v>
      </c>
      <c r="U10" s="14" t="s">
        <v>51</v>
      </c>
      <c r="V10" s="14" t="s">
        <v>681</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266</v>
      </c>
      <c r="F11" s="14" t="s">
        <v>464</v>
      </c>
      <c r="G11" s="14" t="s">
        <v>51</v>
      </c>
      <c r="H11" s="14" t="s">
        <v>667</v>
      </c>
      <c r="I11" s="17">
        <v>8449500</v>
      </c>
      <c r="J11" s="14" t="s">
        <v>31</v>
      </c>
      <c r="K11" s="17">
        <v>8449500</v>
      </c>
      <c r="L11" s="14" t="s">
        <v>667</v>
      </c>
      <c r="M11" s="17">
        <v>8449500</v>
      </c>
      <c r="N11" s="14" t="s">
        <v>31</v>
      </c>
      <c r="O11" s="17">
        <v>8449500</v>
      </c>
      <c r="P11" s="17">
        <v>8449500</v>
      </c>
      <c r="Q11" s="17">
        <v>0</v>
      </c>
      <c r="R11" s="17">
        <v>0</v>
      </c>
      <c r="S11" s="18">
        <v>0</v>
      </c>
      <c r="T11" s="14" t="s">
        <v>30</v>
      </c>
      <c r="U11" s="14" t="s">
        <v>51</v>
      </c>
      <c r="V11" s="14" t="s">
        <v>681</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267</v>
      </c>
      <c r="F12" s="14" t="s">
        <v>465</v>
      </c>
      <c r="G12" s="14" t="s">
        <v>51</v>
      </c>
      <c r="H12" s="14" t="s">
        <v>667</v>
      </c>
      <c r="I12" s="17">
        <v>20086600</v>
      </c>
      <c r="J12" s="14" t="s">
        <v>31</v>
      </c>
      <c r="K12" s="17">
        <v>20086600</v>
      </c>
      <c r="L12" s="14" t="s">
        <v>667</v>
      </c>
      <c r="M12" s="17">
        <v>20086600</v>
      </c>
      <c r="N12" s="14" t="s">
        <v>31</v>
      </c>
      <c r="O12" s="17">
        <v>20086600</v>
      </c>
      <c r="P12" s="17">
        <v>20086600</v>
      </c>
      <c r="Q12" s="17">
        <v>0</v>
      </c>
      <c r="R12" s="17">
        <v>0</v>
      </c>
      <c r="S12" s="18">
        <v>0</v>
      </c>
      <c r="T12" s="14" t="s">
        <v>30</v>
      </c>
      <c r="U12" s="14" t="s">
        <v>51</v>
      </c>
      <c r="V12" s="14" t="s">
        <v>681</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268</v>
      </c>
      <c r="F13" s="14" t="s">
        <v>466</v>
      </c>
      <c r="G13" s="14" t="s">
        <v>51</v>
      </c>
      <c r="H13" s="14" t="s">
        <v>667</v>
      </c>
      <c r="I13" s="17">
        <v>28991000</v>
      </c>
      <c r="J13" s="14" t="s">
        <v>31</v>
      </c>
      <c r="K13" s="17">
        <v>28991000</v>
      </c>
      <c r="L13" s="14" t="s">
        <v>667</v>
      </c>
      <c r="M13" s="17">
        <v>28991000</v>
      </c>
      <c r="N13" s="14" t="s">
        <v>31</v>
      </c>
      <c r="O13" s="17">
        <v>28991000</v>
      </c>
      <c r="P13" s="17">
        <v>28055000</v>
      </c>
      <c r="Q13" s="17">
        <v>936000</v>
      </c>
      <c r="R13" s="17">
        <v>0</v>
      </c>
      <c r="S13" s="18">
        <v>0</v>
      </c>
      <c r="T13" s="14" t="s">
        <v>30</v>
      </c>
      <c r="U13" s="14" t="s">
        <v>51</v>
      </c>
      <c r="V13" s="14" t="s">
        <v>681</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269</v>
      </c>
      <c r="F14" s="14" t="s">
        <v>467</v>
      </c>
      <c r="G14" s="14" t="s">
        <v>51</v>
      </c>
      <c r="H14" s="14" t="s">
        <v>667</v>
      </c>
      <c r="I14" s="17">
        <v>30031940</v>
      </c>
      <c r="J14" s="14" t="s">
        <v>31</v>
      </c>
      <c r="K14" s="17">
        <v>30031940</v>
      </c>
      <c r="L14" s="14" t="s">
        <v>667</v>
      </c>
      <c r="M14" s="17">
        <v>30031940</v>
      </c>
      <c r="N14" s="14" t="s">
        <v>31</v>
      </c>
      <c r="O14" s="17">
        <v>30031940</v>
      </c>
      <c r="P14" s="17">
        <v>29239200</v>
      </c>
      <c r="Q14" s="17">
        <v>792740</v>
      </c>
      <c r="R14" s="17">
        <v>0</v>
      </c>
      <c r="S14" s="18">
        <v>0</v>
      </c>
      <c r="T14" s="14" t="s">
        <v>30</v>
      </c>
      <c r="U14" s="14" t="s">
        <v>51</v>
      </c>
      <c r="V14" s="14" t="s">
        <v>681</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270</v>
      </c>
      <c r="F15" s="14" t="s">
        <v>468</v>
      </c>
      <c r="G15" s="14" t="s">
        <v>51</v>
      </c>
      <c r="H15" s="14" t="s">
        <v>667</v>
      </c>
      <c r="I15" s="17">
        <v>8964000</v>
      </c>
      <c r="J15" s="14" t="s">
        <v>31</v>
      </c>
      <c r="K15" s="17">
        <v>8964000</v>
      </c>
      <c r="L15" s="14" t="s">
        <v>667</v>
      </c>
      <c r="M15" s="17">
        <v>8964000</v>
      </c>
      <c r="N15" s="14" t="s">
        <v>31</v>
      </c>
      <c r="O15" s="17">
        <v>8964000</v>
      </c>
      <c r="P15" s="17">
        <v>8964000</v>
      </c>
      <c r="Q15" s="17">
        <v>0</v>
      </c>
      <c r="R15" s="17">
        <v>0</v>
      </c>
      <c r="S15" s="18">
        <v>0</v>
      </c>
      <c r="T15" s="14" t="s">
        <v>30</v>
      </c>
      <c r="U15" s="14" t="s">
        <v>51</v>
      </c>
      <c r="V15" s="14" t="s">
        <v>681</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271</v>
      </c>
      <c r="F16" s="14" t="s">
        <v>469</v>
      </c>
      <c r="G16" s="14" t="s">
        <v>51</v>
      </c>
      <c r="H16" s="14" t="s">
        <v>667</v>
      </c>
      <c r="I16" s="17">
        <v>14020800</v>
      </c>
      <c r="J16" s="14" t="s">
        <v>31</v>
      </c>
      <c r="K16" s="17">
        <v>14020800</v>
      </c>
      <c r="L16" s="14" t="s">
        <v>667</v>
      </c>
      <c r="M16" s="17">
        <v>14020800</v>
      </c>
      <c r="N16" s="14" t="s">
        <v>31</v>
      </c>
      <c r="O16" s="17">
        <v>14020800</v>
      </c>
      <c r="P16" s="17">
        <v>13776000</v>
      </c>
      <c r="Q16" s="17">
        <v>244800</v>
      </c>
      <c r="R16" s="17">
        <v>0</v>
      </c>
      <c r="S16" s="18">
        <v>0</v>
      </c>
      <c r="T16" s="14" t="s">
        <v>30</v>
      </c>
      <c r="U16" s="14" t="s">
        <v>51</v>
      </c>
      <c r="V16" s="14" t="s">
        <v>681</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272</v>
      </c>
      <c r="F17" s="14" t="s">
        <v>470</v>
      </c>
      <c r="G17" s="14" t="s">
        <v>51</v>
      </c>
      <c r="H17" s="14" t="s">
        <v>667</v>
      </c>
      <c r="I17" s="17">
        <v>107325000</v>
      </c>
      <c r="J17" s="14" t="s">
        <v>31</v>
      </c>
      <c r="K17" s="17">
        <v>107325000</v>
      </c>
      <c r="L17" s="14" t="s">
        <v>667</v>
      </c>
      <c r="M17" s="17">
        <v>107325000</v>
      </c>
      <c r="N17" s="14" t="s">
        <v>31</v>
      </c>
      <c r="O17" s="17">
        <v>107325000</v>
      </c>
      <c r="P17" s="17">
        <v>107325000</v>
      </c>
      <c r="Q17" s="17">
        <v>0</v>
      </c>
      <c r="R17" s="17">
        <v>0</v>
      </c>
      <c r="S17" s="18">
        <v>0</v>
      </c>
      <c r="T17" s="14" t="s">
        <v>30</v>
      </c>
      <c r="U17" s="14" t="s">
        <v>51</v>
      </c>
      <c r="V17" s="14" t="s">
        <v>681</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273</v>
      </c>
      <c r="F18" s="14" t="s">
        <v>471</v>
      </c>
      <c r="G18" s="14" t="s">
        <v>51</v>
      </c>
      <c r="H18" s="14" t="s">
        <v>667</v>
      </c>
      <c r="I18" s="17">
        <v>24656200</v>
      </c>
      <c r="J18" s="14" t="s">
        <v>31</v>
      </c>
      <c r="K18" s="17">
        <v>24656200</v>
      </c>
      <c r="L18" s="14" t="s">
        <v>667</v>
      </c>
      <c r="M18" s="17">
        <v>24656200</v>
      </c>
      <c r="N18" s="14" t="s">
        <v>31</v>
      </c>
      <c r="O18" s="17">
        <v>24656200</v>
      </c>
      <c r="P18" s="17">
        <v>24656200</v>
      </c>
      <c r="Q18" s="17">
        <v>0</v>
      </c>
      <c r="R18" s="17">
        <v>0</v>
      </c>
      <c r="S18" s="18">
        <v>0</v>
      </c>
      <c r="T18" s="14" t="s">
        <v>30</v>
      </c>
      <c r="U18" s="14" t="s">
        <v>51</v>
      </c>
      <c r="V18" s="14" t="s">
        <v>681</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274</v>
      </c>
      <c r="F19" s="14" t="s">
        <v>472</v>
      </c>
      <c r="G19" s="14" t="s">
        <v>51</v>
      </c>
      <c r="H19" s="14" t="s">
        <v>667</v>
      </c>
      <c r="I19" s="17">
        <v>13718580</v>
      </c>
      <c r="J19" s="14" t="s">
        <v>31</v>
      </c>
      <c r="K19" s="17">
        <v>13718580</v>
      </c>
      <c r="L19" s="14" t="s">
        <v>667</v>
      </c>
      <c r="M19" s="17">
        <v>13718580</v>
      </c>
      <c r="N19" s="14" t="s">
        <v>31</v>
      </c>
      <c r="O19" s="17">
        <v>13718580</v>
      </c>
      <c r="P19" s="17">
        <v>13637400</v>
      </c>
      <c r="Q19" s="17">
        <v>81180</v>
      </c>
      <c r="R19" s="17">
        <v>0</v>
      </c>
      <c r="S19" s="18">
        <v>0</v>
      </c>
      <c r="T19" s="14" t="s">
        <v>30</v>
      </c>
      <c r="U19" s="14" t="s">
        <v>51</v>
      </c>
      <c r="V19" s="14" t="s">
        <v>681</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275</v>
      </c>
      <c r="F20" s="14" t="s">
        <v>473</v>
      </c>
      <c r="G20" s="14" t="s">
        <v>51</v>
      </c>
      <c r="H20" s="14" t="s">
        <v>667</v>
      </c>
      <c r="I20" s="17">
        <v>47532000</v>
      </c>
      <c r="J20" s="14" t="s">
        <v>31</v>
      </c>
      <c r="K20" s="17">
        <v>47532000</v>
      </c>
      <c r="L20" s="14" t="s">
        <v>667</v>
      </c>
      <c r="M20" s="17">
        <v>47532000</v>
      </c>
      <c r="N20" s="14" t="s">
        <v>31</v>
      </c>
      <c r="O20" s="17">
        <v>47532000</v>
      </c>
      <c r="P20" s="17">
        <v>47532000</v>
      </c>
      <c r="Q20" s="17">
        <v>0</v>
      </c>
      <c r="R20" s="17">
        <v>0</v>
      </c>
      <c r="S20" s="18">
        <v>0</v>
      </c>
      <c r="T20" s="14" t="s">
        <v>30</v>
      </c>
      <c r="U20" s="14" t="s">
        <v>51</v>
      </c>
      <c r="V20" s="14" t="s">
        <v>681</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276</v>
      </c>
      <c r="F21" s="14" t="s">
        <v>474</v>
      </c>
      <c r="G21" s="14" t="s">
        <v>51</v>
      </c>
      <c r="H21" s="14" t="s">
        <v>667</v>
      </c>
      <c r="I21" s="17">
        <v>38006000</v>
      </c>
      <c r="J21" s="14" t="s">
        <v>31</v>
      </c>
      <c r="K21" s="17">
        <v>38006000</v>
      </c>
      <c r="L21" s="14" t="s">
        <v>667</v>
      </c>
      <c r="M21" s="17">
        <v>38006000</v>
      </c>
      <c r="N21" s="14" t="s">
        <v>31</v>
      </c>
      <c r="O21" s="17">
        <v>38006000</v>
      </c>
      <c r="P21" s="17">
        <v>38006000</v>
      </c>
      <c r="Q21" s="17">
        <v>0</v>
      </c>
      <c r="R21" s="17">
        <v>0</v>
      </c>
      <c r="S21" s="18">
        <v>0</v>
      </c>
      <c r="T21" s="14" t="s">
        <v>30</v>
      </c>
      <c r="U21" s="14" t="s">
        <v>51</v>
      </c>
      <c r="V21" s="14" t="s">
        <v>681</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277</v>
      </c>
      <c r="F22" s="14" t="s">
        <v>475</v>
      </c>
      <c r="G22" s="14" t="s">
        <v>51</v>
      </c>
      <c r="H22" s="14" t="s">
        <v>667</v>
      </c>
      <c r="I22" s="17">
        <v>23431500</v>
      </c>
      <c r="J22" s="14" t="s">
        <v>31</v>
      </c>
      <c r="K22" s="17">
        <v>23431500</v>
      </c>
      <c r="L22" s="14" t="s">
        <v>667</v>
      </c>
      <c r="M22" s="17">
        <v>23431500</v>
      </c>
      <c r="N22" s="14" t="s">
        <v>31</v>
      </c>
      <c r="O22" s="17">
        <v>23431500</v>
      </c>
      <c r="P22" s="17">
        <v>23431500</v>
      </c>
      <c r="Q22" s="17">
        <v>0</v>
      </c>
      <c r="R22" s="17">
        <v>0</v>
      </c>
      <c r="S22" s="18">
        <v>0</v>
      </c>
      <c r="T22" s="14" t="s">
        <v>30</v>
      </c>
      <c r="U22" s="14" t="s">
        <v>51</v>
      </c>
      <c r="V22" s="14" t="s">
        <v>681</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278</v>
      </c>
      <c r="F23" s="14" t="s">
        <v>476</v>
      </c>
      <c r="G23" s="14" t="s">
        <v>51</v>
      </c>
      <c r="H23" s="14" t="s">
        <v>667</v>
      </c>
      <c r="I23" s="17">
        <v>25231700</v>
      </c>
      <c r="J23" s="14" t="s">
        <v>31</v>
      </c>
      <c r="K23" s="17">
        <v>25231700</v>
      </c>
      <c r="L23" s="14" t="s">
        <v>667</v>
      </c>
      <c r="M23" s="17">
        <v>25231700</v>
      </c>
      <c r="N23" s="14" t="s">
        <v>31</v>
      </c>
      <c r="O23" s="17">
        <v>25231700</v>
      </c>
      <c r="P23" s="17">
        <v>24629700</v>
      </c>
      <c r="Q23" s="17">
        <v>602000</v>
      </c>
      <c r="R23" s="17">
        <v>0</v>
      </c>
      <c r="S23" s="18">
        <v>0</v>
      </c>
      <c r="T23" s="14" t="s">
        <v>30</v>
      </c>
      <c r="U23" s="14" t="s">
        <v>51</v>
      </c>
      <c r="V23" s="14" t="s">
        <v>681</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279</v>
      </c>
      <c r="F24" s="14" t="s">
        <v>477</v>
      </c>
      <c r="G24" s="14" t="s">
        <v>51</v>
      </c>
      <c r="H24" s="14" t="s">
        <v>667</v>
      </c>
      <c r="I24" s="17">
        <v>7915200</v>
      </c>
      <c r="J24" s="14" t="s">
        <v>31</v>
      </c>
      <c r="K24" s="17">
        <v>7915200</v>
      </c>
      <c r="L24" s="14" t="s">
        <v>667</v>
      </c>
      <c r="M24" s="17">
        <v>7915200</v>
      </c>
      <c r="N24" s="14" t="s">
        <v>31</v>
      </c>
      <c r="O24" s="17">
        <v>7915200</v>
      </c>
      <c r="P24" s="17">
        <v>7583700</v>
      </c>
      <c r="Q24" s="17">
        <v>331500</v>
      </c>
      <c r="R24" s="17">
        <v>0</v>
      </c>
      <c r="S24" s="18">
        <v>0</v>
      </c>
      <c r="T24" s="14" t="s">
        <v>30</v>
      </c>
      <c r="U24" s="14" t="s">
        <v>51</v>
      </c>
      <c r="V24" s="14" t="s">
        <v>681</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280</v>
      </c>
      <c r="F25" s="14" t="s">
        <v>478</v>
      </c>
      <c r="G25" s="14" t="s">
        <v>51</v>
      </c>
      <c r="H25" s="14" t="s">
        <v>667</v>
      </c>
      <c r="I25" s="17">
        <v>15741000</v>
      </c>
      <c r="J25" s="14" t="s">
        <v>31</v>
      </c>
      <c r="K25" s="17">
        <v>15741000</v>
      </c>
      <c r="L25" s="14" t="s">
        <v>667</v>
      </c>
      <c r="M25" s="17">
        <v>15741000</v>
      </c>
      <c r="N25" s="14" t="s">
        <v>31</v>
      </c>
      <c r="O25" s="17">
        <v>15741000</v>
      </c>
      <c r="P25" s="17">
        <v>15741000</v>
      </c>
      <c r="Q25" s="17">
        <v>0</v>
      </c>
      <c r="R25" s="17">
        <v>0</v>
      </c>
      <c r="S25" s="18">
        <v>0</v>
      </c>
      <c r="T25" s="14" t="s">
        <v>30</v>
      </c>
      <c r="U25" s="14" t="s">
        <v>51</v>
      </c>
      <c r="V25" s="14" t="s">
        <v>681</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281</v>
      </c>
      <c r="F26" s="14" t="s">
        <v>479</v>
      </c>
      <c r="G26" s="14" t="s">
        <v>51</v>
      </c>
      <c r="H26" s="14" t="s">
        <v>667</v>
      </c>
      <c r="I26" s="17">
        <v>8229780</v>
      </c>
      <c r="J26" s="14" t="s">
        <v>31</v>
      </c>
      <c r="K26" s="17">
        <v>8229780</v>
      </c>
      <c r="L26" s="14" t="s">
        <v>667</v>
      </c>
      <c r="M26" s="17">
        <v>8229780</v>
      </c>
      <c r="N26" s="14" t="s">
        <v>31</v>
      </c>
      <c r="O26" s="17">
        <v>8229780</v>
      </c>
      <c r="P26" s="17">
        <v>7901400</v>
      </c>
      <c r="Q26" s="17">
        <v>328380</v>
      </c>
      <c r="R26" s="17">
        <v>0</v>
      </c>
      <c r="S26" s="18">
        <v>0</v>
      </c>
      <c r="T26" s="14" t="s">
        <v>30</v>
      </c>
      <c r="U26" s="14" t="s">
        <v>51</v>
      </c>
      <c r="V26" s="14" t="s">
        <v>681</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282</v>
      </c>
      <c r="F27" s="14" t="s">
        <v>480</v>
      </c>
      <c r="G27" s="14" t="s">
        <v>51</v>
      </c>
      <c r="H27" s="14" t="s">
        <v>667</v>
      </c>
      <c r="I27" s="17">
        <v>7373600</v>
      </c>
      <c r="J27" s="14" t="s">
        <v>31</v>
      </c>
      <c r="K27" s="17">
        <v>7373600</v>
      </c>
      <c r="L27" s="14" t="s">
        <v>667</v>
      </c>
      <c r="M27" s="17">
        <v>7373600</v>
      </c>
      <c r="N27" s="14" t="s">
        <v>31</v>
      </c>
      <c r="O27" s="17">
        <v>7373600</v>
      </c>
      <c r="P27" s="17">
        <v>7373600</v>
      </c>
      <c r="Q27" s="17">
        <v>0</v>
      </c>
      <c r="R27" s="17">
        <v>0</v>
      </c>
      <c r="S27" s="18">
        <v>0</v>
      </c>
      <c r="T27" s="14" t="s">
        <v>30</v>
      </c>
      <c r="U27" s="14" t="s">
        <v>51</v>
      </c>
      <c r="V27" s="14" t="s">
        <v>681</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283</v>
      </c>
      <c r="F28" s="14" t="s">
        <v>481</v>
      </c>
      <c r="G28" s="14" t="s">
        <v>51</v>
      </c>
      <c r="H28" s="14" t="s">
        <v>667</v>
      </c>
      <c r="I28" s="17">
        <v>9636800</v>
      </c>
      <c r="J28" s="14" t="s">
        <v>31</v>
      </c>
      <c r="K28" s="17">
        <v>9636800</v>
      </c>
      <c r="L28" s="14" t="s">
        <v>667</v>
      </c>
      <c r="M28" s="17">
        <v>9636800</v>
      </c>
      <c r="N28" s="14" t="s">
        <v>31</v>
      </c>
      <c r="O28" s="17">
        <v>9636800</v>
      </c>
      <c r="P28" s="17">
        <v>9636800</v>
      </c>
      <c r="Q28" s="17">
        <v>0</v>
      </c>
      <c r="R28" s="17">
        <v>0</v>
      </c>
      <c r="S28" s="18">
        <v>0</v>
      </c>
      <c r="T28" s="14" t="s">
        <v>30</v>
      </c>
      <c r="U28" s="14" t="s">
        <v>51</v>
      </c>
      <c r="V28" s="14" t="s">
        <v>681</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284</v>
      </c>
      <c r="F29" s="14" t="s">
        <v>482</v>
      </c>
      <c r="G29" s="14" t="s">
        <v>51</v>
      </c>
      <c r="H29" s="14" t="s">
        <v>667</v>
      </c>
      <c r="I29" s="17">
        <v>7538400</v>
      </c>
      <c r="J29" s="14" t="s">
        <v>31</v>
      </c>
      <c r="K29" s="17">
        <v>7538400</v>
      </c>
      <c r="L29" s="14" t="s">
        <v>667</v>
      </c>
      <c r="M29" s="17">
        <v>7538400</v>
      </c>
      <c r="N29" s="14" t="s">
        <v>31</v>
      </c>
      <c r="O29" s="17">
        <v>7538400</v>
      </c>
      <c r="P29" s="17">
        <v>7260000</v>
      </c>
      <c r="Q29" s="17">
        <v>278400</v>
      </c>
      <c r="R29" s="17">
        <v>0</v>
      </c>
      <c r="S29" s="18">
        <v>0</v>
      </c>
      <c r="T29" s="14" t="s">
        <v>30</v>
      </c>
      <c r="U29" s="14" t="s">
        <v>51</v>
      </c>
      <c r="V29" s="14" t="s">
        <v>681</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285</v>
      </c>
      <c r="F30" s="14" t="s">
        <v>483</v>
      </c>
      <c r="G30" s="14" t="s">
        <v>51</v>
      </c>
      <c r="H30" s="14" t="s">
        <v>667</v>
      </c>
      <c r="I30" s="17">
        <v>21950500</v>
      </c>
      <c r="J30" s="14" t="s">
        <v>31</v>
      </c>
      <c r="K30" s="17">
        <v>21950500</v>
      </c>
      <c r="L30" s="14" t="s">
        <v>667</v>
      </c>
      <c r="M30" s="17">
        <v>21950500</v>
      </c>
      <c r="N30" s="14" t="s">
        <v>31</v>
      </c>
      <c r="O30" s="17">
        <v>21950500</v>
      </c>
      <c r="P30" s="17">
        <v>21807500</v>
      </c>
      <c r="Q30" s="17">
        <v>143000</v>
      </c>
      <c r="R30" s="17">
        <v>0</v>
      </c>
      <c r="S30" s="18">
        <v>0</v>
      </c>
      <c r="T30" s="14" t="s">
        <v>30</v>
      </c>
      <c r="U30" s="14" t="s">
        <v>51</v>
      </c>
      <c r="V30" s="14" t="s">
        <v>681</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286</v>
      </c>
      <c r="F31" s="14" t="s">
        <v>484</v>
      </c>
      <c r="G31" s="14" t="s">
        <v>51</v>
      </c>
      <c r="H31" s="14" t="s">
        <v>667</v>
      </c>
      <c r="I31" s="17">
        <v>16102400</v>
      </c>
      <c r="J31" s="14" t="s">
        <v>31</v>
      </c>
      <c r="K31" s="17">
        <v>16102400</v>
      </c>
      <c r="L31" s="14" t="s">
        <v>667</v>
      </c>
      <c r="M31" s="17">
        <v>16102400</v>
      </c>
      <c r="N31" s="14" t="s">
        <v>31</v>
      </c>
      <c r="O31" s="17">
        <v>16102400</v>
      </c>
      <c r="P31" s="17">
        <v>16102400</v>
      </c>
      <c r="Q31" s="17">
        <v>0</v>
      </c>
      <c r="R31" s="17">
        <v>0</v>
      </c>
      <c r="S31" s="18">
        <v>0</v>
      </c>
      <c r="T31" s="14" t="s">
        <v>30</v>
      </c>
      <c r="U31" s="14" t="s">
        <v>51</v>
      </c>
      <c r="V31" s="14" t="s">
        <v>681</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287</v>
      </c>
      <c r="F32" s="14" t="s">
        <v>485</v>
      </c>
      <c r="G32" s="14" t="s">
        <v>51</v>
      </c>
      <c r="H32" s="14" t="s">
        <v>667</v>
      </c>
      <c r="I32" s="17">
        <v>32548000</v>
      </c>
      <c r="J32" s="14" t="s">
        <v>31</v>
      </c>
      <c r="K32" s="17">
        <v>32548000</v>
      </c>
      <c r="L32" s="14" t="s">
        <v>667</v>
      </c>
      <c r="M32" s="17">
        <v>32548000</v>
      </c>
      <c r="N32" s="14" t="s">
        <v>31</v>
      </c>
      <c r="O32" s="17">
        <v>32548000</v>
      </c>
      <c r="P32" s="17">
        <v>32548000</v>
      </c>
      <c r="Q32" s="17">
        <v>0</v>
      </c>
      <c r="R32" s="17">
        <v>0</v>
      </c>
      <c r="S32" s="18">
        <v>0</v>
      </c>
      <c r="T32" s="14" t="s">
        <v>30</v>
      </c>
      <c r="U32" s="14" t="s">
        <v>51</v>
      </c>
      <c r="V32" s="14" t="s">
        <v>681</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288</v>
      </c>
      <c r="F33" s="14" t="s">
        <v>486</v>
      </c>
      <c r="G33" s="14" t="s">
        <v>51</v>
      </c>
      <c r="H33" s="14" t="s">
        <v>667</v>
      </c>
      <c r="I33" s="17">
        <v>25350600</v>
      </c>
      <c r="J33" s="14" t="s">
        <v>31</v>
      </c>
      <c r="K33" s="17">
        <v>25350600</v>
      </c>
      <c r="L33" s="14" t="s">
        <v>667</v>
      </c>
      <c r="M33" s="17">
        <v>25350600</v>
      </c>
      <c r="N33" s="14" t="s">
        <v>31</v>
      </c>
      <c r="O33" s="17">
        <v>25350600</v>
      </c>
      <c r="P33" s="17">
        <v>25350600</v>
      </c>
      <c r="Q33" s="17">
        <v>0</v>
      </c>
      <c r="R33" s="17">
        <v>0</v>
      </c>
      <c r="S33" s="18">
        <v>0</v>
      </c>
      <c r="T33" s="14" t="s">
        <v>30</v>
      </c>
      <c r="U33" s="14" t="s">
        <v>51</v>
      </c>
      <c r="V33" s="14" t="s">
        <v>681</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289</v>
      </c>
      <c r="F34" s="14" t="s">
        <v>487</v>
      </c>
      <c r="G34" s="14" t="s">
        <v>51</v>
      </c>
      <c r="H34" s="14" t="s">
        <v>667</v>
      </c>
      <c r="I34" s="17">
        <v>13149000</v>
      </c>
      <c r="J34" s="14" t="s">
        <v>31</v>
      </c>
      <c r="K34" s="17">
        <v>13149000</v>
      </c>
      <c r="L34" s="14" t="s">
        <v>667</v>
      </c>
      <c r="M34" s="17">
        <v>13149000</v>
      </c>
      <c r="N34" s="14" t="s">
        <v>31</v>
      </c>
      <c r="O34" s="17">
        <v>13149000</v>
      </c>
      <c r="P34" s="17">
        <v>13149000</v>
      </c>
      <c r="Q34" s="17">
        <v>0</v>
      </c>
      <c r="R34" s="17">
        <v>0</v>
      </c>
      <c r="S34" s="18">
        <v>0</v>
      </c>
      <c r="T34" s="14" t="s">
        <v>30</v>
      </c>
      <c r="U34" s="14" t="s">
        <v>51</v>
      </c>
      <c r="V34" s="14" t="s">
        <v>681</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290</v>
      </c>
      <c r="F35" s="14" t="s">
        <v>488</v>
      </c>
      <c r="G35" s="14" t="s">
        <v>51</v>
      </c>
      <c r="H35" s="14" t="s">
        <v>667</v>
      </c>
      <c r="I35" s="17">
        <v>11017250</v>
      </c>
      <c r="J35" s="14" t="s">
        <v>31</v>
      </c>
      <c r="K35" s="17">
        <v>11017250</v>
      </c>
      <c r="L35" s="14" t="s">
        <v>667</v>
      </c>
      <c r="M35" s="17">
        <v>11017250</v>
      </c>
      <c r="N35" s="14" t="s">
        <v>31</v>
      </c>
      <c r="O35" s="17">
        <v>11017250</v>
      </c>
      <c r="P35" s="17">
        <v>10858500</v>
      </c>
      <c r="Q35" s="17">
        <v>158750</v>
      </c>
      <c r="R35" s="17">
        <v>0</v>
      </c>
      <c r="S35" s="18">
        <v>0</v>
      </c>
      <c r="T35" s="14" t="s">
        <v>30</v>
      </c>
      <c r="U35" s="14" t="s">
        <v>51</v>
      </c>
      <c r="V35" s="14" t="s">
        <v>681</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291</v>
      </c>
      <c r="F36" s="14" t="s">
        <v>489</v>
      </c>
      <c r="G36" s="14" t="s">
        <v>51</v>
      </c>
      <c r="H36" s="14" t="s">
        <v>667</v>
      </c>
      <c r="I36" s="17">
        <v>20886000</v>
      </c>
      <c r="J36" s="14" t="s">
        <v>31</v>
      </c>
      <c r="K36" s="17">
        <v>20886000</v>
      </c>
      <c r="L36" s="14" t="s">
        <v>667</v>
      </c>
      <c r="M36" s="17">
        <v>20886000</v>
      </c>
      <c r="N36" s="14" t="s">
        <v>31</v>
      </c>
      <c r="O36" s="17">
        <v>20886000</v>
      </c>
      <c r="P36" s="17">
        <v>20010000</v>
      </c>
      <c r="Q36" s="17">
        <v>876000</v>
      </c>
      <c r="R36" s="17">
        <v>0</v>
      </c>
      <c r="S36" s="18">
        <v>0</v>
      </c>
      <c r="T36" s="14" t="s">
        <v>30</v>
      </c>
      <c r="U36" s="14" t="s">
        <v>51</v>
      </c>
      <c r="V36" s="14" t="s">
        <v>681</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292</v>
      </c>
      <c r="F37" s="14" t="s">
        <v>490</v>
      </c>
      <c r="G37" s="14" t="s">
        <v>51</v>
      </c>
      <c r="H37" s="14" t="s">
        <v>667</v>
      </c>
      <c r="I37" s="17">
        <v>36710400</v>
      </c>
      <c r="J37" s="14" t="s">
        <v>31</v>
      </c>
      <c r="K37" s="17">
        <v>36710400</v>
      </c>
      <c r="L37" s="14" t="s">
        <v>667</v>
      </c>
      <c r="M37" s="17">
        <v>36710400</v>
      </c>
      <c r="N37" s="14" t="s">
        <v>31</v>
      </c>
      <c r="O37" s="17">
        <v>36710400</v>
      </c>
      <c r="P37" s="17">
        <v>35972400</v>
      </c>
      <c r="Q37" s="17">
        <v>738000</v>
      </c>
      <c r="R37" s="17">
        <v>0</v>
      </c>
      <c r="S37" s="18">
        <v>0</v>
      </c>
      <c r="T37" s="14" t="s">
        <v>30</v>
      </c>
      <c r="U37" s="14" t="s">
        <v>51</v>
      </c>
      <c r="V37" s="14" t="s">
        <v>681</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293</v>
      </c>
      <c r="F38" s="14" t="s">
        <v>491</v>
      </c>
      <c r="G38" s="14" t="s">
        <v>51</v>
      </c>
      <c r="H38" s="14" t="s">
        <v>667</v>
      </c>
      <c r="I38" s="17">
        <v>11317400</v>
      </c>
      <c r="J38" s="14" t="s">
        <v>31</v>
      </c>
      <c r="K38" s="17">
        <v>11317400</v>
      </c>
      <c r="L38" s="14" t="s">
        <v>667</v>
      </c>
      <c r="M38" s="17">
        <v>11317400</v>
      </c>
      <c r="N38" s="14" t="s">
        <v>31</v>
      </c>
      <c r="O38" s="17">
        <v>11317400</v>
      </c>
      <c r="P38" s="17">
        <v>11203800</v>
      </c>
      <c r="Q38" s="17">
        <v>113600</v>
      </c>
      <c r="R38" s="17">
        <v>0</v>
      </c>
      <c r="S38" s="18">
        <v>0</v>
      </c>
      <c r="T38" s="14" t="s">
        <v>30</v>
      </c>
      <c r="U38" s="14" t="s">
        <v>51</v>
      </c>
      <c r="V38" s="14" t="s">
        <v>681</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294</v>
      </c>
      <c r="F39" s="14" t="s">
        <v>492</v>
      </c>
      <c r="G39" s="14" t="s">
        <v>51</v>
      </c>
      <c r="H39" s="14" t="s">
        <v>667</v>
      </c>
      <c r="I39" s="17">
        <v>64329400</v>
      </c>
      <c r="J39" s="14" t="s">
        <v>31</v>
      </c>
      <c r="K39" s="17">
        <v>64329400</v>
      </c>
      <c r="L39" s="14" t="s">
        <v>667</v>
      </c>
      <c r="M39" s="17">
        <v>64329400</v>
      </c>
      <c r="N39" s="14" t="s">
        <v>31</v>
      </c>
      <c r="O39" s="17">
        <v>64329400</v>
      </c>
      <c r="P39" s="17">
        <v>64000000</v>
      </c>
      <c r="Q39" s="17">
        <v>329400</v>
      </c>
      <c r="R39" s="17">
        <v>0</v>
      </c>
      <c r="S39" s="18">
        <v>0</v>
      </c>
      <c r="T39" s="14" t="s">
        <v>30</v>
      </c>
      <c r="U39" s="14" t="s">
        <v>51</v>
      </c>
      <c r="V39" s="14" t="s">
        <v>681</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295</v>
      </c>
      <c r="F40" s="14" t="s">
        <v>493</v>
      </c>
      <c r="G40" s="14" t="s">
        <v>51</v>
      </c>
      <c r="H40" s="14" t="s">
        <v>667</v>
      </c>
      <c r="I40" s="17">
        <v>9412700</v>
      </c>
      <c r="J40" s="14" t="s">
        <v>31</v>
      </c>
      <c r="K40" s="17">
        <v>9412700</v>
      </c>
      <c r="L40" s="14" t="s">
        <v>667</v>
      </c>
      <c r="M40" s="17">
        <v>9412700</v>
      </c>
      <c r="N40" s="14" t="s">
        <v>31</v>
      </c>
      <c r="O40" s="17">
        <v>9412700</v>
      </c>
      <c r="P40" s="17">
        <v>9412700</v>
      </c>
      <c r="Q40" s="17">
        <v>0</v>
      </c>
      <c r="R40" s="17">
        <v>0</v>
      </c>
      <c r="S40" s="18">
        <v>0</v>
      </c>
      <c r="T40" s="14" t="s">
        <v>30</v>
      </c>
      <c r="U40" s="14" t="s">
        <v>51</v>
      </c>
      <c r="V40" s="14" t="s">
        <v>681</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296</v>
      </c>
      <c r="F41" s="14" t="s">
        <v>494</v>
      </c>
      <c r="G41" s="14" t="s">
        <v>51</v>
      </c>
      <c r="H41" s="14" t="s">
        <v>667</v>
      </c>
      <c r="I41" s="17">
        <v>9996000</v>
      </c>
      <c r="J41" s="14" t="s">
        <v>31</v>
      </c>
      <c r="K41" s="17">
        <v>9996000</v>
      </c>
      <c r="L41" s="14" t="s">
        <v>667</v>
      </c>
      <c r="M41" s="17">
        <v>9996000</v>
      </c>
      <c r="N41" s="14" t="s">
        <v>31</v>
      </c>
      <c r="O41" s="17">
        <v>9996000</v>
      </c>
      <c r="P41" s="17">
        <v>9996000</v>
      </c>
      <c r="Q41" s="17">
        <v>0</v>
      </c>
      <c r="R41" s="17">
        <v>0</v>
      </c>
      <c r="S41" s="18">
        <v>0</v>
      </c>
      <c r="T41" s="14" t="s">
        <v>30</v>
      </c>
      <c r="U41" s="14" t="s">
        <v>51</v>
      </c>
      <c r="V41" s="14" t="s">
        <v>681</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297</v>
      </c>
      <c r="F42" s="14" t="s">
        <v>495</v>
      </c>
      <c r="G42" s="14" t="s">
        <v>51</v>
      </c>
      <c r="H42" s="14" t="s">
        <v>667</v>
      </c>
      <c r="I42" s="17">
        <v>17334800</v>
      </c>
      <c r="J42" s="14" t="s">
        <v>31</v>
      </c>
      <c r="K42" s="17">
        <v>17334800</v>
      </c>
      <c r="L42" s="14" t="s">
        <v>667</v>
      </c>
      <c r="M42" s="17">
        <v>17334800</v>
      </c>
      <c r="N42" s="14" t="s">
        <v>31</v>
      </c>
      <c r="O42" s="17">
        <v>17334800</v>
      </c>
      <c r="P42" s="17">
        <v>17334800</v>
      </c>
      <c r="Q42" s="17">
        <v>0</v>
      </c>
      <c r="R42" s="17">
        <v>0</v>
      </c>
      <c r="S42" s="18">
        <v>0</v>
      </c>
      <c r="T42" s="14" t="s">
        <v>30</v>
      </c>
      <c r="U42" s="14" t="s">
        <v>51</v>
      </c>
      <c r="V42" s="14" t="s">
        <v>681</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298</v>
      </c>
      <c r="F43" s="14" t="s">
        <v>496</v>
      </c>
      <c r="G43" s="14" t="s">
        <v>51</v>
      </c>
      <c r="H43" s="14" t="s">
        <v>667</v>
      </c>
      <c r="I43" s="17">
        <v>14469000</v>
      </c>
      <c r="J43" s="14" t="s">
        <v>31</v>
      </c>
      <c r="K43" s="17">
        <v>14469000</v>
      </c>
      <c r="L43" s="14" t="s">
        <v>667</v>
      </c>
      <c r="M43" s="17">
        <v>14469000</v>
      </c>
      <c r="N43" s="14" t="s">
        <v>31</v>
      </c>
      <c r="O43" s="17">
        <v>14469000</v>
      </c>
      <c r="P43" s="17">
        <v>14469000</v>
      </c>
      <c r="Q43" s="17">
        <v>0</v>
      </c>
      <c r="R43" s="17">
        <v>0</v>
      </c>
      <c r="S43" s="18">
        <v>0</v>
      </c>
      <c r="T43" s="14" t="s">
        <v>30</v>
      </c>
      <c r="U43" s="14" t="s">
        <v>51</v>
      </c>
      <c r="V43" s="14" t="s">
        <v>681</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299</v>
      </c>
      <c r="F44" s="14" t="s">
        <v>497</v>
      </c>
      <c r="G44" s="14" t="s">
        <v>51</v>
      </c>
      <c r="H44" s="14" t="s">
        <v>667</v>
      </c>
      <c r="I44" s="17">
        <v>50576000</v>
      </c>
      <c r="J44" s="14" t="s">
        <v>31</v>
      </c>
      <c r="K44" s="17">
        <v>50576000</v>
      </c>
      <c r="L44" s="14" t="s">
        <v>667</v>
      </c>
      <c r="M44" s="17">
        <v>50576000</v>
      </c>
      <c r="N44" s="14" t="s">
        <v>31</v>
      </c>
      <c r="O44" s="17">
        <v>50576000</v>
      </c>
      <c r="P44" s="17">
        <v>50576000</v>
      </c>
      <c r="Q44" s="17">
        <v>0</v>
      </c>
      <c r="R44" s="17">
        <v>0</v>
      </c>
      <c r="S44" s="18">
        <v>0</v>
      </c>
      <c r="T44" s="14" t="s">
        <v>30</v>
      </c>
      <c r="U44" s="14" t="s">
        <v>51</v>
      </c>
      <c r="V44" s="14" t="s">
        <v>681</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300</v>
      </c>
      <c r="F45" s="14" t="s">
        <v>498</v>
      </c>
      <c r="G45" s="14" t="s">
        <v>51</v>
      </c>
      <c r="H45" s="14" t="s">
        <v>667</v>
      </c>
      <c r="I45" s="17">
        <v>25214000</v>
      </c>
      <c r="J45" s="14" t="s">
        <v>31</v>
      </c>
      <c r="K45" s="17">
        <v>25214000</v>
      </c>
      <c r="L45" s="14" t="s">
        <v>667</v>
      </c>
      <c r="M45" s="17">
        <v>25214000</v>
      </c>
      <c r="N45" s="14" t="s">
        <v>31</v>
      </c>
      <c r="O45" s="17">
        <v>25214000</v>
      </c>
      <c r="P45" s="17">
        <v>24948000</v>
      </c>
      <c r="Q45" s="17">
        <v>266000</v>
      </c>
      <c r="R45" s="17">
        <v>0</v>
      </c>
      <c r="S45" s="18">
        <v>0</v>
      </c>
      <c r="T45" s="14" t="s">
        <v>30</v>
      </c>
      <c r="U45" s="14" t="s">
        <v>51</v>
      </c>
      <c r="V45" s="14" t="s">
        <v>681</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301</v>
      </c>
      <c r="F46" s="14" t="s">
        <v>499</v>
      </c>
      <c r="G46" s="14" t="s">
        <v>51</v>
      </c>
      <c r="H46" s="14" t="s">
        <v>667</v>
      </c>
      <c r="I46" s="17">
        <v>7297100</v>
      </c>
      <c r="J46" s="14" t="s">
        <v>31</v>
      </c>
      <c r="K46" s="17">
        <v>7297100</v>
      </c>
      <c r="L46" s="14" t="s">
        <v>667</v>
      </c>
      <c r="M46" s="17">
        <v>7297100</v>
      </c>
      <c r="N46" s="14" t="s">
        <v>31</v>
      </c>
      <c r="O46" s="17">
        <v>7297100</v>
      </c>
      <c r="P46" s="17">
        <v>7297100</v>
      </c>
      <c r="Q46" s="17">
        <v>0</v>
      </c>
      <c r="R46" s="17">
        <v>0</v>
      </c>
      <c r="S46" s="18">
        <v>0</v>
      </c>
      <c r="T46" s="14" t="s">
        <v>30</v>
      </c>
      <c r="U46" s="14" t="s">
        <v>51</v>
      </c>
      <c r="V46" s="14" t="s">
        <v>681</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302</v>
      </c>
      <c r="F47" s="14" t="s">
        <v>500</v>
      </c>
      <c r="G47" s="14" t="s">
        <v>51</v>
      </c>
      <c r="H47" s="14" t="s">
        <v>667</v>
      </c>
      <c r="I47" s="17">
        <v>23296000</v>
      </c>
      <c r="J47" s="14" t="s">
        <v>31</v>
      </c>
      <c r="K47" s="17">
        <v>23296000</v>
      </c>
      <c r="L47" s="14" t="s">
        <v>667</v>
      </c>
      <c r="M47" s="17">
        <v>23296000</v>
      </c>
      <c r="N47" s="14" t="s">
        <v>31</v>
      </c>
      <c r="O47" s="17">
        <v>23296000</v>
      </c>
      <c r="P47" s="17">
        <v>23296000</v>
      </c>
      <c r="Q47" s="17">
        <v>0</v>
      </c>
      <c r="R47" s="17">
        <v>0</v>
      </c>
      <c r="S47" s="18">
        <v>0</v>
      </c>
      <c r="T47" s="14" t="s">
        <v>30</v>
      </c>
      <c r="U47" s="14" t="s">
        <v>51</v>
      </c>
      <c r="V47" s="14" t="s">
        <v>681</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303</v>
      </c>
      <c r="F48" s="14" t="s">
        <v>501</v>
      </c>
      <c r="G48" s="14" t="s">
        <v>51</v>
      </c>
      <c r="H48" s="14" t="s">
        <v>667</v>
      </c>
      <c r="I48" s="17">
        <v>6411600</v>
      </c>
      <c r="J48" s="14" t="s">
        <v>31</v>
      </c>
      <c r="K48" s="17">
        <v>6411600</v>
      </c>
      <c r="L48" s="14" t="s">
        <v>667</v>
      </c>
      <c r="M48" s="17">
        <v>6411600</v>
      </c>
      <c r="N48" s="14" t="s">
        <v>31</v>
      </c>
      <c r="O48" s="17">
        <v>6411600</v>
      </c>
      <c r="P48" s="17">
        <v>6411600</v>
      </c>
      <c r="Q48" s="17">
        <v>0</v>
      </c>
      <c r="R48" s="17">
        <v>0</v>
      </c>
      <c r="S48" s="18">
        <v>0</v>
      </c>
      <c r="T48" s="14" t="s">
        <v>30</v>
      </c>
      <c r="U48" s="14" t="s">
        <v>51</v>
      </c>
      <c r="V48" s="14" t="s">
        <v>681</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304</v>
      </c>
      <c r="F49" s="14" t="s">
        <v>502</v>
      </c>
      <c r="G49" s="14" t="s">
        <v>51</v>
      </c>
      <c r="H49" s="14" t="s">
        <v>667</v>
      </c>
      <c r="I49" s="17">
        <v>12820000</v>
      </c>
      <c r="J49" s="14" t="s">
        <v>31</v>
      </c>
      <c r="K49" s="17">
        <v>12820000</v>
      </c>
      <c r="L49" s="14" t="s">
        <v>667</v>
      </c>
      <c r="M49" s="17">
        <v>12820000</v>
      </c>
      <c r="N49" s="14" t="s">
        <v>31</v>
      </c>
      <c r="O49" s="17">
        <v>12820000</v>
      </c>
      <c r="P49" s="17">
        <v>12820000</v>
      </c>
      <c r="Q49" s="17">
        <v>0</v>
      </c>
      <c r="R49" s="17">
        <v>0</v>
      </c>
      <c r="S49" s="18">
        <v>0</v>
      </c>
      <c r="T49" s="14" t="s">
        <v>30</v>
      </c>
      <c r="U49" s="14" t="s">
        <v>51</v>
      </c>
      <c r="V49" s="14" t="s">
        <v>681</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305</v>
      </c>
      <c r="F50" s="14" t="s">
        <v>503</v>
      </c>
      <c r="G50" s="14" t="s">
        <v>51</v>
      </c>
      <c r="H50" s="14" t="s">
        <v>667</v>
      </c>
      <c r="I50" s="17">
        <v>14040000</v>
      </c>
      <c r="J50" s="14" t="s">
        <v>31</v>
      </c>
      <c r="K50" s="17">
        <v>14040000</v>
      </c>
      <c r="L50" s="14" t="s">
        <v>667</v>
      </c>
      <c r="M50" s="17">
        <v>14040000</v>
      </c>
      <c r="N50" s="14" t="s">
        <v>31</v>
      </c>
      <c r="O50" s="17">
        <v>14040000</v>
      </c>
      <c r="P50" s="17">
        <v>13662000</v>
      </c>
      <c r="Q50" s="17">
        <v>378000</v>
      </c>
      <c r="R50" s="17">
        <v>0</v>
      </c>
      <c r="S50" s="18">
        <v>0</v>
      </c>
      <c r="T50" s="14" t="s">
        <v>30</v>
      </c>
      <c r="U50" s="14" t="s">
        <v>51</v>
      </c>
      <c r="V50" s="14" t="s">
        <v>681</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306</v>
      </c>
      <c r="F51" s="14" t="s">
        <v>504</v>
      </c>
      <c r="G51" s="14" t="s">
        <v>51</v>
      </c>
      <c r="H51" s="14" t="s">
        <v>667</v>
      </c>
      <c r="I51" s="17">
        <v>7450000</v>
      </c>
      <c r="J51" s="14" t="s">
        <v>31</v>
      </c>
      <c r="K51" s="17">
        <v>7450000</v>
      </c>
      <c r="L51" s="14" t="s">
        <v>667</v>
      </c>
      <c r="M51" s="17">
        <v>7450000</v>
      </c>
      <c r="N51" s="14" t="s">
        <v>31</v>
      </c>
      <c r="O51" s="17">
        <v>7450000</v>
      </c>
      <c r="P51" s="17">
        <v>7190000</v>
      </c>
      <c r="Q51" s="17">
        <v>260000</v>
      </c>
      <c r="R51" s="17">
        <v>0</v>
      </c>
      <c r="S51" s="18">
        <v>0</v>
      </c>
      <c r="T51" s="14" t="s">
        <v>30</v>
      </c>
      <c r="U51" s="14" t="s">
        <v>51</v>
      </c>
      <c r="V51" s="14" t="s">
        <v>681</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307</v>
      </c>
      <c r="F52" s="14" t="s">
        <v>505</v>
      </c>
      <c r="G52" s="14" t="s">
        <v>51</v>
      </c>
      <c r="H52" s="14" t="s">
        <v>667</v>
      </c>
      <c r="I52" s="17">
        <v>17419600</v>
      </c>
      <c r="J52" s="14" t="s">
        <v>31</v>
      </c>
      <c r="K52" s="17">
        <v>17419600</v>
      </c>
      <c r="L52" s="14" t="s">
        <v>667</v>
      </c>
      <c r="M52" s="17">
        <v>17419600</v>
      </c>
      <c r="N52" s="14" t="s">
        <v>31</v>
      </c>
      <c r="O52" s="17">
        <v>17419600</v>
      </c>
      <c r="P52" s="17">
        <v>17256800</v>
      </c>
      <c r="Q52" s="17">
        <v>162800</v>
      </c>
      <c r="R52" s="17">
        <v>0</v>
      </c>
      <c r="S52" s="18">
        <v>0</v>
      </c>
      <c r="T52" s="14" t="s">
        <v>30</v>
      </c>
      <c r="U52" s="14" t="s">
        <v>51</v>
      </c>
      <c r="V52" s="14" t="s">
        <v>681</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308</v>
      </c>
      <c r="F53" s="14" t="s">
        <v>506</v>
      </c>
      <c r="G53" s="14" t="s">
        <v>51</v>
      </c>
      <c r="H53" s="14" t="s">
        <v>667</v>
      </c>
      <c r="I53" s="17">
        <v>74196000</v>
      </c>
      <c r="J53" s="14" t="s">
        <v>31</v>
      </c>
      <c r="K53" s="17">
        <v>74196000</v>
      </c>
      <c r="L53" s="14" t="s">
        <v>667</v>
      </c>
      <c r="M53" s="17">
        <v>74196000</v>
      </c>
      <c r="N53" s="14" t="s">
        <v>31</v>
      </c>
      <c r="O53" s="17">
        <v>74196000</v>
      </c>
      <c r="P53" s="17">
        <v>73467000</v>
      </c>
      <c r="Q53" s="17">
        <v>729000</v>
      </c>
      <c r="R53" s="17">
        <v>0</v>
      </c>
      <c r="S53" s="18">
        <v>0</v>
      </c>
      <c r="T53" s="14" t="s">
        <v>30</v>
      </c>
      <c r="U53" s="14" t="s">
        <v>51</v>
      </c>
      <c r="V53" s="14" t="s">
        <v>681</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309</v>
      </c>
      <c r="F54" s="14" t="s">
        <v>507</v>
      </c>
      <c r="G54" s="14" t="s">
        <v>51</v>
      </c>
      <c r="H54" s="14" t="s">
        <v>667</v>
      </c>
      <c r="I54" s="17">
        <v>10672200</v>
      </c>
      <c r="J54" s="14" t="s">
        <v>31</v>
      </c>
      <c r="K54" s="17">
        <v>10672200</v>
      </c>
      <c r="L54" s="14" t="s">
        <v>667</v>
      </c>
      <c r="M54" s="17">
        <v>10672200</v>
      </c>
      <c r="N54" s="14" t="s">
        <v>31</v>
      </c>
      <c r="O54" s="17">
        <v>10672200</v>
      </c>
      <c r="P54" s="17">
        <v>10672200</v>
      </c>
      <c r="Q54" s="17">
        <v>0</v>
      </c>
      <c r="R54" s="17">
        <v>0</v>
      </c>
      <c r="S54" s="18">
        <v>0</v>
      </c>
      <c r="T54" s="14" t="s">
        <v>30</v>
      </c>
      <c r="U54" s="14" t="s">
        <v>51</v>
      </c>
      <c r="V54" s="14" t="s">
        <v>681</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310</v>
      </c>
      <c r="F55" s="14" t="s">
        <v>508</v>
      </c>
      <c r="G55" s="14" t="s">
        <v>51</v>
      </c>
      <c r="H55" s="14" t="s">
        <v>667</v>
      </c>
      <c r="I55" s="17">
        <v>10296800</v>
      </c>
      <c r="J55" s="14" t="s">
        <v>31</v>
      </c>
      <c r="K55" s="17">
        <v>10296800</v>
      </c>
      <c r="L55" s="14" t="s">
        <v>667</v>
      </c>
      <c r="M55" s="17">
        <v>10296800</v>
      </c>
      <c r="N55" s="14" t="s">
        <v>31</v>
      </c>
      <c r="O55" s="17">
        <v>10296800</v>
      </c>
      <c r="P55" s="17">
        <v>10296800</v>
      </c>
      <c r="Q55" s="17">
        <v>0</v>
      </c>
      <c r="R55" s="17">
        <v>0</v>
      </c>
      <c r="S55" s="18">
        <v>0</v>
      </c>
      <c r="T55" s="14" t="s">
        <v>30</v>
      </c>
      <c r="U55" s="14" t="s">
        <v>51</v>
      </c>
      <c r="V55" s="14" t="s">
        <v>681</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311</v>
      </c>
      <c r="F56" s="14" t="s">
        <v>509</v>
      </c>
      <c r="G56" s="14" t="s">
        <v>51</v>
      </c>
      <c r="H56" s="14" t="s">
        <v>667</v>
      </c>
      <c r="I56" s="17">
        <v>16885400</v>
      </c>
      <c r="J56" s="14" t="s">
        <v>31</v>
      </c>
      <c r="K56" s="17">
        <v>16885400</v>
      </c>
      <c r="L56" s="14" t="s">
        <v>667</v>
      </c>
      <c r="M56" s="17">
        <v>16885400</v>
      </c>
      <c r="N56" s="14" t="s">
        <v>31</v>
      </c>
      <c r="O56" s="17">
        <v>16885400</v>
      </c>
      <c r="P56" s="17">
        <v>16885400</v>
      </c>
      <c r="Q56" s="17">
        <v>0</v>
      </c>
      <c r="R56" s="17">
        <v>0</v>
      </c>
      <c r="S56" s="18">
        <v>0</v>
      </c>
      <c r="T56" s="14" t="s">
        <v>30</v>
      </c>
      <c r="U56" s="14" t="s">
        <v>51</v>
      </c>
      <c r="V56" s="14" t="s">
        <v>681</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312</v>
      </c>
      <c r="F57" s="14" t="s">
        <v>510</v>
      </c>
      <c r="G57" s="14" t="s">
        <v>51</v>
      </c>
      <c r="H57" s="14" t="s">
        <v>667</v>
      </c>
      <c r="I57" s="17">
        <v>45787000</v>
      </c>
      <c r="J57" s="14" t="s">
        <v>31</v>
      </c>
      <c r="K57" s="17">
        <v>45787000</v>
      </c>
      <c r="L57" s="14" t="s">
        <v>667</v>
      </c>
      <c r="M57" s="17">
        <v>45787000</v>
      </c>
      <c r="N57" s="14" t="s">
        <v>31</v>
      </c>
      <c r="O57" s="17">
        <v>45787000</v>
      </c>
      <c r="P57" s="17">
        <v>45787000</v>
      </c>
      <c r="Q57" s="17">
        <v>0</v>
      </c>
      <c r="R57" s="17">
        <v>0</v>
      </c>
      <c r="S57" s="18">
        <v>0</v>
      </c>
      <c r="T57" s="14" t="s">
        <v>30</v>
      </c>
      <c r="U57" s="14" t="s">
        <v>51</v>
      </c>
      <c r="V57" s="14" t="s">
        <v>681</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313</v>
      </c>
      <c r="F58" s="14" t="s">
        <v>511</v>
      </c>
      <c r="G58" s="14" t="s">
        <v>51</v>
      </c>
      <c r="H58" s="14" t="s">
        <v>667</v>
      </c>
      <c r="I58" s="17">
        <v>4811800</v>
      </c>
      <c r="J58" s="14" t="s">
        <v>31</v>
      </c>
      <c r="K58" s="17">
        <v>4811800</v>
      </c>
      <c r="L58" s="14" t="s">
        <v>667</v>
      </c>
      <c r="M58" s="17">
        <v>4811800</v>
      </c>
      <c r="N58" s="14" t="s">
        <v>31</v>
      </c>
      <c r="O58" s="17">
        <v>4811800</v>
      </c>
      <c r="P58" s="17">
        <v>4811800</v>
      </c>
      <c r="Q58" s="17">
        <v>0</v>
      </c>
      <c r="R58" s="17">
        <v>0</v>
      </c>
      <c r="S58" s="18">
        <v>0</v>
      </c>
      <c r="T58" s="14" t="s">
        <v>30</v>
      </c>
      <c r="U58" s="14" t="s">
        <v>51</v>
      </c>
      <c r="V58" s="14" t="s">
        <v>681</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314</v>
      </c>
      <c r="F59" s="14" t="s">
        <v>512</v>
      </c>
      <c r="G59" s="14" t="s">
        <v>51</v>
      </c>
      <c r="H59" s="14" t="s">
        <v>667</v>
      </c>
      <c r="I59" s="17">
        <v>32766000</v>
      </c>
      <c r="J59" s="14" t="s">
        <v>31</v>
      </c>
      <c r="K59" s="17">
        <v>32766000</v>
      </c>
      <c r="L59" s="14" t="s">
        <v>667</v>
      </c>
      <c r="M59" s="17">
        <v>32766000</v>
      </c>
      <c r="N59" s="14" t="s">
        <v>31</v>
      </c>
      <c r="O59" s="17">
        <v>32766000</v>
      </c>
      <c r="P59" s="17">
        <v>32766000</v>
      </c>
      <c r="Q59" s="17">
        <v>0</v>
      </c>
      <c r="R59" s="17">
        <v>0</v>
      </c>
      <c r="S59" s="18">
        <v>0</v>
      </c>
      <c r="T59" s="14" t="s">
        <v>30</v>
      </c>
      <c r="U59" s="14" t="s">
        <v>51</v>
      </c>
      <c r="V59" s="14" t="s">
        <v>681</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315</v>
      </c>
      <c r="F60" s="14" t="s">
        <v>513</v>
      </c>
      <c r="G60" s="14" t="s">
        <v>51</v>
      </c>
      <c r="H60" s="14" t="s">
        <v>667</v>
      </c>
      <c r="I60" s="17">
        <v>25345000</v>
      </c>
      <c r="J60" s="14" t="s">
        <v>31</v>
      </c>
      <c r="K60" s="17">
        <v>25345000</v>
      </c>
      <c r="L60" s="14" t="s">
        <v>667</v>
      </c>
      <c r="M60" s="17">
        <v>25345000</v>
      </c>
      <c r="N60" s="14" t="s">
        <v>31</v>
      </c>
      <c r="O60" s="17">
        <v>25345000</v>
      </c>
      <c r="P60" s="17">
        <v>25345000</v>
      </c>
      <c r="Q60" s="17">
        <v>0</v>
      </c>
      <c r="R60" s="17">
        <v>0</v>
      </c>
      <c r="S60" s="18">
        <v>0</v>
      </c>
      <c r="T60" s="14" t="s">
        <v>30</v>
      </c>
      <c r="U60" s="14" t="s">
        <v>51</v>
      </c>
      <c r="V60" s="14" t="s">
        <v>681</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316</v>
      </c>
      <c r="F61" s="14" t="s">
        <v>514</v>
      </c>
      <c r="G61" s="14" t="s">
        <v>51</v>
      </c>
      <c r="H61" s="14" t="s">
        <v>667</v>
      </c>
      <c r="I61" s="17">
        <v>23413500</v>
      </c>
      <c r="J61" s="14" t="s">
        <v>31</v>
      </c>
      <c r="K61" s="17">
        <v>23413500</v>
      </c>
      <c r="L61" s="14" t="s">
        <v>667</v>
      </c>
      <c r="M61" s="17">
        <v>23413500</v>
      </c>
      <c r="N61" s="14" t="s">
        <v>31</v>
      </c>
      <c r="O61" s="17">
        <v>23413500</v>
      </c>
      <c r="P61" s="17">
        <v>23413500</v>
      </c>
      <c r="Q61" s="17">
        <v>0</v>
      </c>
      <c r="R61" s="17">
        <v>0</v>
      </c>
      <c r="S61" s="18">
        <v>0</v>
      </c>
      <c r="T61" s="14" t="s">
        <v>30</v>
      </c>
      <c r="U61" s="14" t="s">
        <v>51</v>
      </c>
      <c r="V61" s="14" t="s">
        <v>681</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317</v>
      </c>
      <c r="F62" s="14" t="s">
        <v>515</v>
      </c>
      <c r="G62" s="14" t="s">
        <v>51</v>
      </c>
      <c r="H62" s="14" t="s">
        <v>667</v>
      </c>
      <c r="I62" s="17">
        <v>12611500</v>
      </c>
      <c r="J62" s="14" t="s">
        <v>31</v>
      </c>
      <c r="K62" s="17">
        <v>12611500</v>
      </c>
      <c r="L62" s="14" t="s">
        <v>667</v>
      </c>
      <c r="M62" s="17">
        <v>12611500</v>
      </c>
      <c r="N62" s="14" t="s">
        <v>31</v>
      </c>
      <c r="O62" s="17">
        <v>12611500</v>
      </c>
      <c r="P62" s="17">
        <v>12501500</v>
      </c>
      <c r="Q62" s="17">
        <v>110000</v>
      </c>
      <c r="R62" s="17">
        <v>0</v>
      </c>
      <c r="S62" s="18">
        <v>0</v>
      </c>
      <c r="T62" s="14" t="s">
        <v>30</v>
      </c>
      <c r="U62" s="14" t="s">
        <v>51</v>
      </c>
      <c r="V62" s="14" t="s">
        <v>681</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318</v>
      </c>
      <c r="F63" s="14" t="s">
        <v>516</v>
      </c>
      <c r="G63" s="14" t="s">
        <v>51</v>
      </c>
      <c r="H63" s="14" t="s">
        <v>667</v>
      </c>
      <c r="I63" s="17">
        <v>14053400</v>
      </c>
      <c r="J63" s="14" t="s">
        <v>31</v>
      </c>
      <c r="K63" s="17">
        <v>14053400</v>
      </c>
      <c r="L63" s="14" t="s">
        <v>667</v>
      </c>
      <c r="M63" s="17">
        <v>14053400</v>
      </c>
      <c r="N63" s="14" t="s">
        <v>31</v>
      </c>
      <c r="O63" s="17">
        <v>14053400</v>
      </c>
      <c r="P63" s="17">
        <v>13775000</v>
      </c>
      <c r="Q63" s="17">
        <v>278400</v>
      </c>
      <c r="R63" s="17">
        <v>0</v>
      </c>
      <c r="S63" s="18">
        <v>0</v>
      </c>
      <c r="T63" s="14" t="s">
        <v>30</v>
      </c>
      <c r="U63" s="14" t="s">
        <v>51</v>
      </c>
      <c r="V63" s="14" t="s">
        <v>681</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319</v>
      </c>
      <c r="F64" s="14" t="s">
        <v>517</v>
      </c>
      <c r="G64" s="14" t="s">
        <v>51</v>
      </c>
      <c r="H64" s="14" t="s">
        <v>667</v>
      </c>
      <c r="I64" s="17">
        <v>13907100</v>
      </c>
      <c r="J64" s="14" t="s">
        <v>31</v>
      </c>
      <c r="K64" s="17">
        <v>13907100</v>
      </c>
      <c r="L64" s="14" t="s">
        <v>667</v>
      </c>
      <c r="M64" s="17">
        <v>13907100</v>
      </c>
      <c r="N64" s="14" t="s">
        <v>31</v>
      </c>
      <c r="O64" s="17">
        <v>13907100</v>
      </c>
      <c r="P64" s="17">
        <v>13754100</v>
      </c>
      <c r="Q64" s="17">
        <v>153000</v>
      </c>
      <c r="R64" s="17">
        <v>0</v>
      </c>
      <c r="S64" s="18">
        <v>0</v>
      </c>
      <c r="T64" s="14" t="s">
        <v>30</v>
      </c>
      <c r="U64" s="14" t="s">
        <v>51</v>
      </c>
      <c r="V64" s="14" t="s">
        <v>681</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320</v>
      </c>
      <c r="F65" s="14" t="s">
        <v>518</v>
      </c>
      <c r="G65" s="14" t="s">
        <v>51</v>
      </c>
      <c r="H65" s="14" t="s">
        <v>667</v>
      </c>
      <c r="I65" s="17">
        <v>4716600</v>
      </c>
      <c r="J65" s="14" t="s">
        <v>31</v>
      </c>
      <c r="K65" s="17">
        <v>4716600</v>
      </c>
      <c r="L65" s="14" t="s">
        <v>667</v>
      </c>
      <c r="M65" s="17">
        <v>4716600</v>
      </c>
      <c r="N65" s="14" t="s">
        <v>31</v>
      </c>
      <c r="O65" s="17">
        <v>4716600</v>
      </c>
      <c r="P65" s="17">
        <v>4696000</v>
      </c>
      <c r="Q65" s="17">
        <v>20600</v>
      </c>
      <c r="R65" s="17">
        <v>0</v>
      </c>
      <c r="S65" s="18">
        <v>0</v>
      </c>
      <c r="T65" s="14" t="s">
        <v>30</v>
      </c>
      <c r="U65" s="14" t="s">
        <v>51</v>
      </c>
      <c r="V65" s="14" t="s">
        <v>681</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321</v>
      </c>
      <c r="F66" s="14" t="s">
        <v>519</v>
      </c>
      <c r="G66" s="14" t="s">
        <v>51</v>
      </c>
      <c r="H66" s="14" t="s">
        <v>667</v>
      </c>
      <c r="I66" s="17">
        <v>5537000</v>
      </c>
      <c r="J66" s="14" t="s">
        <v>31</v>
      </c>
      <c r="K66" s="17">
        <v>5537000</v>
      </c>
      <c r="L66" s="14" t="s">
        <v>667</v>
      </c>
      <c r="M66" s="17">
        <v>5537000</v>
      </c>
      <c r="N66" s="14" t="s">
        <v>31</v>
      </c>
      <c r="O66" s="17">
        <v>5537000</v>
      </c>
      <c r="P66" s="17">
        <v>5537000</v>
      </c>
      <c r="Q66" s="17">
        <v>0</v>
      </c>
      <c r="R66" s="17">
        <v>0</v>
      </c>
      <c r="S66" s="18">
        <v>0</v>
      </c>
      <c r="T66" s="14" t="s">
        <v>30</v>
      </c>
      <c r="U66" s="14" t="s">
        <v>51</v>
      </c>
      <c r="V66" s="14" t="s">
        <v>681</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322</v>
      </c>
      <c r="F67" s="14" t="s">
        <v>520</v>
      </c>
      <c r="G67" s="14" t="s">
        <v>51</v>
      </c>
      <c r="H67" s="14" t="s">
        <v>667</v>
      </c>
      <c r="I67" s="17">
        <v>5510400</v>
      </c>
      <c r="J67" s="14" t="s">
        <v>31</v>
      </c>
      <c r="K67" s="17">
        <v>5510400</v>
      </c>
      <c r="L67" s="14" t="s">
        <v>667</v>
      </c>
      <c r="M67" s="17">
        <v>5510400</v>
      </c>
      <c r="N67" s="14" t="s">
        <v>31</v>
      </c>
      <c r="O67" s="17">
        <v>5510400</v>
      </c>
      <c r="P67" s="17">
        <v>5510400</v>
      </c>
      <c r="Q67" s="17">
        <v>0</v>
      </c>
      <c r="R67" s="17">
        <v>0</v>
      </c>
      <c r="S67" s="18">
        <v>0</v>
      </c>
      <c r="T67" s="14" t="s">
        <v>30</v>
      </c>
      <c r="U67" s="14" t="s">
        <v>51</v>
      </c>
      <c r="V67" s="14" t="s">
        <v>681</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323</v>
      </c>
      <c r="F68" s="14" t="s">
        <v>521</v>
      </c>
      <c r="G68" s="14" t="s">
        <v>51</v>
      </c>
      <c r="H68" s="14" t="s">
        <v>667</v>
      </c>
      <c r="I68" s="17">
        <v>30056400</v>
      </c>
      <c r="J68" s="14" t="s">
        <v>31</v>
      </c>
      <c r="K68" s="17">
        <v>30056400</v>
      </c>
      <c r="L68" s="14" t="s">
        <v>667</v>
      </c>
      <c r="M68" s="17">
        <v>30056400</v>
      </c>
      <c r="N68" s="14" t="s">
        <v>31</v>
      </c>
      <c r="O68" s="17">
        <v>30056400</v>
      </c>
      <c r="P68" s="17">
        <v>30056400</v>
      </c>
      <c r="Q68" s="17">
        <v>0</v>
      </c>
      <c r="R68" s="17">
        <v>0</v>
      </c>
      <c r="S68" s="18">
        <v>0</v>
      </c>
      <c r="T68" s="14" t="s">
        <v>30</v>
      </c>
      <c r="U68" s="14" t="s">
        <v>51</v>
      </c>
      <c r="V68" s="14" t="s">
        <v>681</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324</v>
      </c>
      <c r="F69" s="14" t="s">
        <v>522</v>
      </c>
      <c r="G69" s="14" t="s">
        <v>51</v>
      </c>
      <c r="H69" s="14" t="s">
        <v>667</v>
      </c>
      <c r="I69" s="17">
        <v>23722200</v>
      </c>
      <c r="J69" s="14" t="s">
        <v>31</v>
      </c>
      <c r="K69" s="17">
        <v>23722200</v>
      </c>
      <c r="L69" s="14" t="s">
        <v>667</v>
      </c>
      <c r="M69" s="17">
        <v>23722200</v>
      </c>
      <c r="N69" s="14" t="s">
        <v>31</v>
      </c>
      <c r="O69" s="17">
        <v>23722200</v>
      </c>
      <c r="P69" s="17">
        <v>23722200</v>
      </c>
      <c r="Q69" s="17">
        <v>0</v>
      </c>
      <c r="R69" s="17">
        <v>0</v>
      </c>
      <c r="S69" s="18">
        <v>0</v>
      </c>
      <c r="T69" s="14" t="s">
        <v>30</v>
      </c>
      <c r="U69" s="14" t="s">
        <v>51</v>
      </c>
      <c r="V69" s="14" t="s">
        <v>681</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325</v>
      </c>
      <c r="F70" s="14" t="s">
        <v>523</v>
      </c>
      <c r="G70" s="14" t="s">
        <v>51</v>
      </c>
      <c r="H70" s="14" t="s">
        <v>667</v>
      </c>
      <c r="I70" s="17">
        <v>10077800</v>
      </c>
      <c r="J70" s="14" t="s">
        <v>31</v>
      </c>
      <c r="K70" s="17">
        <v>10077800</v>
      </c>
      <c r="L70" s="14" t="s">
        <v>667</v>
      </c>
      <c r="M70" s="17">
        <v>10077800</v>
      </c>
      <c r="N70" s="14" t="s">
        <v>31</v>
      </c>
      <c r="O70" s="17">
        <v>10077800</v>
      </c>
      <c r="P70" s="17">
        <v>9934300</v>
      </c>
      <c r="Q70" s="17">
        <v>143500</v>
      </c>
      <c r="R70" s="17">
        <v>0</v>
      </c>
      <c r="S70" s="18">
        <v>0</v>
      </c>
      <c r="T70" s="14" t="s">
        <v>30</v>
      </c>
      <c r="U70" s="14" t="s">
        <v>51</v>
      </c>
      <c r="V70" s="14" t="s">
        <v>681</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326</v>
      </c>
      <c r="F71" s="14" t="s">
        <v>524</v>
      </c>
      <c r="G71" s="14" t="s">
        <v>51</v>
      </c>
      <c r="H71" s="14" t="s">
        <v>667</v>
      </c>
      <c r="I71" s="17">
        <v>17508800</v>
      </c>
      <c r="J71" s="14" t="s">
        <v>31</v>
      </c>
      <c r="K71" s="17">
        <v>17508800</v>
      </c>
      <c r="L71" s="14" t="s">
        <v>667</v>
      </c>
      <c r="M71" s="17">
        <v>17508800</v>
      </c>
      <c r="N71" s="14" t="s">
        <v>31</v>
      </c>
      <c r="O71" s="17">
        <v>17508800</v>
      </c>
      <c r="P71" s="17">
        <v>17508800</v>
      </c>
      <c r="Q71" s="17">
        <v>0</v>
      </c>
      <c r="R71" s="17">
        <v>0</v>
      </c>
      <c r="S71" s="18">
        <v>0</v>
      </c>
      <c r="T71" s="14" t="s">
        <v>30</v>
      </c>
      <c r="U71" s="14" t="s">
        <v>51</v>
      </c>
      <c r="V71" s="14" t="s">
        <v>681</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327</v>
      </c>
      <c r="F72" s="14" t="s">
        <v>525</v>
      </c>
      <c r="G72" s="14" t="s">
        <v>51</v>
      </c>
      <c r="H72" s="14" t="s">
        <v>667</v>
      </c>
      <c r="I72" s="17">
        <v>44593900</v>
      </c>
      <c r="J72" s="14" t="s">
        <v>31</v>
      </c>
      <c r="K72" s="17">
        <v>44593900</v>
      </c>
      <c r="L72" s="14" t="s">
        <v>667</v>
      </c>
      <c r="M72" s="17">
        <v>44593900</v>
      </c>
      <c r="N72" s="14" t="s">
        <v>31</v>
      </c>
      <c r="O72" s="17">
        <v>44593900</v>
      </c>
      <c r="P72" s="17">
        <v>43806400</v>
      </c>
      <c r="Q72" s="17">
        <v>787500</v>
      </c>
      <c r="R72" s="17">
        <v>0</v>
      </c>
      <c r="S72" s="18">
        <v>0</v>
      </c>
      <c r="T72" s="14" t="s">
        <v>30</v>
      </c>
      <c r="U72" s="14" t="s">
        <v>51</v>
      </c>
      <c r="V72" s="14" t="s">
        <v>681</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328</v>
      </c>
      <c r="F73" s="14" t="s">
        <v>526</v>
      </c>
      <c r="G73" s="14" t="s">
        <v>51</v>
      </c>
      <c r="H73" s="14" t="s">
        <v>667</v>
      </c>
      <c r="I73" s="17">
        <v>25090000</v>
      </c>
      <c r="J73" s="14" t="s">
        <v>31</v>
      </c>
      <c r="K73" s="17">
        <v>25090000</v>
      </c>
      <c r="L73" s="14" t="s">
        <v>667</v>
      </c>
      <c r="M73" s="17">
        <v>25090000</v>
      </c>
      <c r="N73" s="14" t="s">
        <v>31</v>
      </c>
      <c r="O73" s="17">
        <v>25090000</v>
      </c>
      <c r="P73" s="17">
        <v>25090000</v>
      </c>
      <c r="Q73" s="17">
        <v>0</v>
      </c>
      <c r="R73" s="17">
        <v>0</v>
      </c>
      <c r="S73" s="18">
        <v>0</v>
      </c>
      <c r="T73" s="14" t="s">
        <v>30</v>
      </c>
      <c r="U73" s="14" t="s">
        <v>51</v>
      </c>
      <c r="V73" s="14" t="s">
        <v>681</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329</v>
      </c>
      <c r="F74" s="14" t="s">
        <v>527</v>
      </c>
      <c r="G74" s="14" t="s">
        <v>51</v>
      </c>
      <c r="H74" s="14" t="s">
        <v>667</v>
      </c>
      <c r="I74" s="17">
        <v>7793100</v>
      </c>
      <c r="J74" s="14" t="s">
        <v>31</v>
      </c>
      <c r="K74" s="17">
        <v>7793100</v>
      </c>
      <c r="L74" s="14" t="s">
        <v>667</v>
      </c>
      <c r="M74" s="17">
        <v>7793100</v>
      </c>
      <c r="N74" s="14" t="s">
        <v>31</v>
      </c>
      <c r="O74" s="17">
        <v>7793100</v>
      </c>
      <c r="P74" s="17">
        <v>7572600</v>
      </c>
      <c r="Q74" s="17">
        <v>220500</v>
      </c>
      <c r="R74" s="17">
        <v>0</v>
      </c>
      <c r="S74" s="18">
        <v>0</v>
      </c>
      <c r="T74" s="14" t="s">
        <v>30</v>
      </c>
      <c r="U74" s="14" t="s">
        <v>51</v>
      </c>
      <c r="V74" s="14" t="s">
        <v>681</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330</v>
      </c>
      <c r="F75" s="14" t="s">
        <v>528</v>
      </c>
      <c r="G75" s="14" t="s">
        <v>51</v>
      </c>
      <c r="H75" s="14" t="s">
        <v>667</v>
      </c>
      <c r="I75" s="17">
        <v>33064500</v>
      </c>
      <c r="J75" s="14" t="s">
        <v>31</v>
      </c>
      <c r="K75" s="17">
        <v>33064500</v>
      </c>
      <c r="L75" s="14" t="s">
        <v>667</v>
      </c>
      <c r="M75" s="17">
        <v>33064500</v>
      </c>
      <c r="N75" s="14" t="s">
        <v>31</v>
      </c>
      <c r="O75" s="17">
        <v>33064500</v>
      </c>
      <c r="P75" s="17">
        <v>33064500</v>
      </c>
      <c r="Q75" s="17">
        <v>0</v>
      </c>
      <c r="R75" s="17">
        <v>0</v>
      </c>
      <c r="S75" s="18">
        <v>0</v>
      </c>
      <c r="T75" s="14" t="s">
        <v>30</v>
      </c>
      <c r="U75" s="14" t="s">
        <v>51</v>
      </c>
      <c r="V75" s="14" t="s">
        <v>681</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331</v>
      </c>
      <c r="F76" s="14" t="s">
        <v>529</v>
      </c>
      <c r="G76" s="14" t="s">
        <v>51</v>
      </c>
      <c r="H76" s="14" t="s">
        <v>667</v>
      </c>
      <c r="I76" s="17">
        <v>13118000</v>
      </c>
      <c r="J76" s="14" t="s">
        <v>31</v>
      </c>
      <c r="K76" s="17">
        <v>13118000</v>
      </c>
      <c r="L76" s="14" t="s">
        <v>667</v>
      </c>
      <c r="M76" s="17">
        <v>13118000</v>
      </c>
      <c r="N76" s="14" t="s">
        <v>31</v>
      </c>
      <c r="O76" s="17">
        <v>13118000</v>
      </c>
      <c r="P76" s="17">
        <v>13118000</v>
      </c>
      <c r="Q76" s="17">
        <v>0</v>
      </c>
      <c r="R76" s="17">
        <v>0</v>
      </c>
      <c r="S76" s="18">
        <v>0</v>
      </c>
      <c r="T76" s="14" t="s">
        <v>30</v>
      </c>
      <c r="U76" s="14" t="s">
        <v>51</v>
      </c>
      <c r="V76" s="14" t="s">
        <v>681</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332</v>
      </c>
      <c r="F77" s="14" t="s">
        <v>530</v>
      </c>
      <c r="G77" s="14" t="s">
        <v>51</v>
      </c>
      <c r="H77" s="14" t="s">
        <v>667</v>
      </c>
      <c r="I77" s="17">
        <v>30712500</v>
      </c>
      <c r="J77" s="14" t="s">
        <v>31</v>
      </c>
      <c r="K77" s="17">
        <v>30712500</v>
      </c>
      <c r="L77" s="14" t="s">
        <v>667</v>
      </c>
      <c r="M77" s="17">
        <v>30712500</v>
      </c>
      <c r="N77" s="14" t="s">
        <v>31</v>
      </c>
      <c r="O77" s="17">
        <v>30712500</v>
      </c>
      <c r="P77" s="17">
        <v>30712500</v>
      </c>
      <c r="Q77" s="17">
        <v>0</v>
      </c>
      <c r="R77" s="17">
        <v>0</v>
      </c>
      <c r="S77" s="18">
        <v>0</v>
      </c>
      <c r="T77" s="14" t="s">
        <v>30</v>
      </c>
      <c r="U77" s="14" t="s">
        <v>51</v>
      </c>
      <c r="V77" s="14" t="s">
        <v>681</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333</v>
      </c>
      <c r="F78" s="14" t="s">
        <v>531</v>
      </c>
      <c r="G78" s="14" t="s">
        <v>51</v>
      </c>
      <c r="H78" s="14" t="s">
        <v>667</v>
      </c>
      <c r="I78" s="17">
        <v>6409200</v>
      </c>
      <c r="J78" s="14" t="s">
        <v>31</v>
      </c>
      <c r="K78" s="17">
        <v>6409200</v>
      </c>
      <c r="L78" s="14" t="s">
        <v>667</v>
      </c>
      <c r="M78" s="17">
        <v>6409200</v>
      </c>
      <c r="N78" s="14" t="s">
        <v>31</v>
      </c>
      <c r="O78" s="17">
        <v>6409200</v>
      </c>
      <c r="P78" s="17">
        <v>6409200</v>
      </c>
      <c r="Q78" s="17">
        <v>0</v>
      </c>
      <c r="R78" s="17">
        <v>0</v>
      </c>
      <c r="S78" s="18">
        <v>0</v>
      </c>
      <c r="T78" s="14" t="s">
        <v>30</v>
      </c>
      <c r="U78" s="14" t="s">
        <v>51</v>
      </c>
      <c r="V78" s="14" t="s">
        <v>681</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334</v>
      </c>
      <c r="F79" s="14" t="s">
        <v>532</v>
      </c>
      <c r="G79" s="14" t="s">
        <v>51</v>
      </c>
      <c r="H79" s="14" t="s">
        <v>667</v>
      </c>
      <c r="I79" s="17">
        <v>35975400</v>
      </c>
      <c r="J79" s="14" t="s">
        <v>31</v>
      </c>
      <c r="K79" s="17">
        <v>35975400</v>
      </c>
      <c r="L79" s="14" t="s">
        <v>667</v>
      </c>
      <c r="M79" s="17">
        <v>35975400</v>
      </c>
      <c r="N79" s="14" t="s">
        <v>31</v>
      </c>
      <c r="O79" s="17">
        <v>35975400</v>
      </c>
      <c r="P79" s="17">
        <v>35343000</v>
      </c>
      <c r="Q79" s="17">
        <v>632400</v>
      </c>
      <c r="R79" s="17">
        <v>0</v>
      </c>
      <c r="S79" s="18">
        <v>0</v>
      </c>
      <c r="T79" s="14" t="s">
        <v>30</v>
      </c>
      <c r="U79" s="14" t="s">
        <v>51</v>
      </c>
      <c r="V79" s="14" t="s">
        <v>681</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335</v>
      </c>
      <c r="F80" s="14" t="s">
        <v>533</v>
      </c>
      <c r="G80" s="14" t="s">
        <v>51</v>
      </c>
      <c r="H80" s="14" t="s">
        <v>667</v>
      </c>
      <c r="I80" s="17">
        <v>15873600</v>
      </c>
      <c r="J80" s="14" t="s">
        <v>31</v>
      </c>
      <c r="K80" s="17">
        <v>15873600</v>
      </c>
      <c r="L80" s="14" t="s">
        <v>667</v>
      </c>
      <c r="M80" s="17">
        <v>15873600</v>
      </c>
      <c r="N80" s="14" t="s">
        <v>31</v>
      </c>
      <c r="O80" s="17">
        <v>15873600</v>
      </c>
      <c r="P80" s="17">
        <v>15624000</v>
      </c>
      <c r="Q80" s="17">
        <v>249600</v>
      </c>
      <c r="R80" s="17">
        <v>0</v>
      </c>
      <c r="S80" s="18">
        <v>0</v>
      </c>
      <c r="T80" s="14" t="s">
        <v>30</v>
      </c>
      <c r="U80" s="14" t="s">
        <v>51</v>
      </c>
      <c r="V80" s="14" t="s">
        <v>681</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336</v>
      </c>
      <c r="F81" s="14" t="s">
        <v>534</v>
      </c>
      <c r="G81" s="14" t="s">
        <v>51</v>
      </c>
      <c r="H81" s="14" t="s">
        <v>667</v>
      </c>
      <c r="I81" s="17">
        <v>26073900</v>
      </c>
      <c r="J81" s="14" t="s">
        <v>31</v>
      </c>
      <c r="K81" s="17">
        <v>26073900</v>
      </c>
      <c r="L81" s="14" t="s">
        <v>667</v>
      </c>
      <c r="M81" s="17">
        <v>26073900</v>
      </c>
      <c r="N81" s="14" t="s">
        <v>31</v>
      </c>
      <c r="O81" s="17">
        <v>26073900</v>
      </c>
      <c r="P81" s="17">
        <v>26073900</v>
      </c>
      <c r="Q81" s="17">
        <v>0</v>
      </c>
      <c r="R81" s="17">
        <v>0</v>
      </c>
      <c r="S81" s="18">
        <v>0</v>
      </c>
      <c r="T81" s="14" t="s">
        <v>30</v>
      </c>
      <c r="U81" s="14" t="s">
        <v>51</v>
      </c>
      <c r="V81" s="14" t="s">
        <v>681</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337</v>
      </c>
      <c r="F82" s="14" t="s">
        <v>535</v>
      </c>
      <c r="G82" s="14" t="s">
        <v>51</v>
      </c>
      <c r="H82" s="14" t="s">
        <v>667</v>
      </c>
      <c r="I82" s="17">
        <v>16583100</v>
      </c>
      <c r="J82" s="14" t="s">
        <v>31</v>
      </c>
      <c r="K82" s="17">
        <v>16583100</v>
      </c>
      <c r="L82" s="14" t="s">
        <v>667</v>
      </c>
      <c r="M82" s="17">
        <v>16583100</v>
      </c>
      <c r="N82" s="14" t="s">
        <v>31</v>
      </c>
      <c r="O82" s="17">
        <v>16583100</v>
      </c>
      <c r="P82" s="17">
        <v>16583100</v>
      </c>
      <c r="Q82" s="17">
        <v>0</v>
      </c>
      <c r="R82" s="17">
        <v>0</v>
      </c>
      <c r="S82" s="18">
        <v>0</v>
      </c>
      <c r="T82" s="14" t="s">
        <v>30</v>
      </c>
      <c r="U82" s="14" t="s">
        <v>51</v>
      </c>
      <c r="V82" s="14" t="s">
        <v>681</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338</v>
      </c>
      <c r="F83" s="14" t="s">
        <v>536</v>
      </c>
      <c r="G83" s="14" t="s">
        <v>51</v>
      </c>
      <c r="H83" s="14" t="s">
        <v>667</v>
      </c>
      <c r="I83" s="17">
        <v>10350000</v>
      </c>
      <c r="J83" s="14" t="s">
        <v>31</v>
      </c>
      <c r="K83" s="17">
        <v>10350000</v>
      </c>
      <c r="L83" s="14" t="s">
        <v>667</v>
      </c>
      <c r="M83" s="17">
        <v>10350000</v>
      </c>
      <c r="N83" s="14" t="s">
        <v>31</v>
      </c>
      <c r="O83" s="17">
        <v>10350000</v>
      </c>
      <c r="P83" s="17">
        <v>9936000</v>
      </c>
      <c r="Q83" s="17">
        <v>414000</v>
      </c>
      <c r="R83" s="17">
        <v>0</v>
      </c>
      <c r="S83" s="18">
        <v>0</v>
      </c>
      <c r="T83" s="14" t="s">
        <v>30</v>
      </c>
      <c r="U83" s="14" t="s">
        <v>51</v>
      </c>
      <c r="V83" s="14" t="s">
        <v>681</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339</v>
      </c>
      <c r="F84" s="14" t="s">
        <v>537</v>
      </c>
      <c r="G84" s="14" t="s">
        <v>51</v>
      </c>
      <c r="H84" s="14" t="s">
        <v>667</v>
      </c>
      <c r="I84" s="17">
        <v>22098000</v>
      </c>
      <c r="J84" s="14" t="s">
        <v>31</v>
      </c>
      <c r="K84" s="17">
        <v>22098000</v>
      </c>
      <c r="L84" s="14" t="s">
        <v>667</v>
      </c>
      <c r="M84" s="17">
        <v>22098000</v>
      </c>
      <c r="N84" s="14" t="s">
        <v>31</v>
      </c>
      <c r="O84" s="17">
        <v>22098000</v>
      </c>
      <c r="P84" s="17">
        <v>21671700</v>
      </c>
      <c r="Q84" s="17">
        <v>426300</v>
      </c>
      <c r="R84" s="17">
        <v>0</v>
      </c>
      <c r="S84" s="18">
        <v>0</v>
      </c>
      <c r="T84" s="14" t="s">
        <v>30</v>
      </c>
      <c r="U84" s="14" t="s">
        <v>51</v>
      </c>
      <c r="V84" s="14" t="s">
        <v>681</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340</v>
      </c>
      <c r="F85" s="14" t="s">
        <v>538</v>
      </c>
      <c r="G85" s="14" t="s">
        <v>51</v>
      </c>
      <c r="H85" s="14" t="s">
        <v>667</v>
      </c>
      <c r="I85" s="17">
        <v>34046400</v>
      </c>
      <c r="J85" s="14" t="s">
        <v>31</v>
      </c>
      <c r="K85" s="17">
        <v>34046400</v>
      </c>
      <c r="L85" s="14" t="s">
        <v>667</v>
      </c>
      <c r="M85" s="17">
        <v>34046400</v>
      </c>
      <c r="N85" s="14" t="s">
        <v>31</v>
      </c>
      <c r="O85" s="17">
        <v>34046400</v>
      </c>
      <c r="P85" s="17">
        <v>34046400</v>
      </c>
      <c r="Q85" s="17">
        <v>0</v>
      </c>
      <c r="R85" s="17">
        <v>0</v>
      </c>
      <c r="S85" s="18">
        <v>0</v>
      </c>
      <c r="T85" s="14" t="s">
        <v>30</v>
      </c>
      <c r="U85" s="14" t="s">
        <v>51</v>
      </c>
      <c r="V85" s="14" t="s">
        <v>681</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341</v>
      </c>
      <c r="F86" s="14" t="s">
        <v>539</v>
      </c>
      <c r="G86" s="14" t="s">
        <v>51</v>
      </c>
      <c r="H86" s="14" t="s">
        <v>667</v>
      </c>
      <c r="I86" s="17">
        <v>43349100</v>
      </c>
      <c r="J86" s="14" t="s">
        <v>31</v>
      </c>
      <c r="K86" s="17">
        <v>43349100</v>
      </c>
      <c r="L86" s="14" t="s">
        <v>667</v>
      </c>
      <c r="M86" s="17">
        <v>43349100</v>
      </c>
      <c r="N86" s="14" t="s">
        <v>31</v>
      </c>
      <c r="O86" s="17">
        <v>43349100</v>
      </c>
      <c r="P86" s="17">
        <v>42840900</v>
      </c>
      <c r="Q86" s="17">
        <v>508200</v>
      </c>
      <c r="R86" s="17">
        <v>0</v>
      </c>
      <c r="S86" s="18">
        <v>0</v>
      </c>
      <c r="T86" s="14" t="s">
        <v>30</v>
      </c>
      <c r="U86" s="14" t="s">
        <v>51</v>
      </c>
      <c r="V86" s="14" t="s">
        <v>681</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342</v>
      </c>
      <c r="F87" s="14" t="s">
        <v>540</v>
      </c>
      <c r="G87" s="14" t="s">
        <v>51</v>
      </c>
      <c r="H87" s="14" t="s">
        <v>667</v>
      </c>
      <c r="I87" s="17">
        <v>8545000</v>
      </c>
      <c r="J87" s="14" t="s">
        <v>31</v>
      </c>
      <c r="K87" s="17">
        <v>8545000</v>
      </c>
      <c r="L87" s="14" t="s">
        <v>667</v>
      </c>
      <c r="M87" s="17">
        <v>8545000</v>
      </c>
      <c r="N87" s="14" t="s">
        <v>31</v>
      </c>
      <c r="O87" s="17">
        <v>8545000</v>
      </c>
      <c r="P87" s="17">
        <v>8340000</v>
      </c>
      <c r="Q87" s="17">
        <v>205000</v>
      </c>
      <c r="R87" s="17">
        <v>0</v>
      </c>
      <c r="S87" s="18">
        <v>0</v>
      </c>
      <c r="T87" s="14" t="s">
        <v>30</v>
      </c>
      <c r="U87" s="14" t="s">
        <v>51</v>
      </c>
      <c r="V87" s="14" t="s">
        <v>681</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343</v>
      </c>
      <c r="F88" s="14" t="s">
        <v>541</v>
      </c>
      <c r="G88" s="14" t="s">
        <v>51</v>
      </c>
      <c r="H88" s="14" t="s">
        <v>667</v>
      </c>
      <c r="I88" s="17">
        <v>13347600</v>
      </c>
      <c r="J88" s="14" t="s">
        <v>31</v>
      </c>
      <c r="K88" s="17">
        <v>13347600</v>
      </c>
      <c r="L88" s="14" t="s">
        <v>667</v>
      </c>
      <c r="M88" s="17">
        <v>13347600</v>
      </c>
      <c r="N88" s="14" t="s">
        <v>31</v>
      </c>
      <c r="O88" s="17">
        <v>13347600</v>
      </c>
      <c r="P88" s="17">
        <v>13347600</v>
      </c>
      <c r="Q88" s="17">
        <v>0</v>
      </c>
      <c r="R88" s="17">
        <v>0</v>
      </c>
      <c r="S88" s="18">
        <v>0</v>
      </c>
      <c r="T88" s="14" t="s">
        <v>30</v>
      </c>
      <c r="U88" s="14" t="s">
        <v>51</v>
      </c>
      <c r="V88" s="14" t="s">
        <v>681</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344</v>
      </c>
      <c r="F89" s="14" t="s">
        <v>542</v>
      </c>
      <c r="G89" s="14" t="s">
        <v>51</v>
      </c>
      <c r="H89" s="14" t="s">
        <v>667</v>
      </c>
      <c r="I89" s="17">
        <v>11532000</v>
      </c>
      <c r="J89" s="14" t="s">
        <v>31</v>
      </c>
      <c r="K89" s="17">
        <v>11532000</v>
      </c>
      <c r="L89" s="14" t="s">
        <v>667</v>
      </c>
      <c r="M89" s="17">
        <v>11532000</v>
      </c>
      <c r="N89" s="14" t="s">
        <v>31</v>
      </c>
      <c r="O89" s="17">
        <v>11532000</v>
      </c>
      <c r="P89" s="17">
        <v>11532000</v>
      </c>
      <c r="Q89" s="17">
        <v>0</v>
      </c>
      <c r="R89" s="17">
        <v>0</v>
      </c>
      <c r="S89" s="18">
        <v>0</v>
      </c>
      <c r="T89" s="14" t="s">
        <v>30</v>
      </c>
      <c r="U89" s="14" t="s">
        <v>51</v>
      </c>
      <c r="V89" s="14" t="s">
        <v>681</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345</v>
      </c>
      <c r="F90" s="14" t="s">
        <v>543</v>
      </c>
      <c r="G90" s="14" t="s">
        <v>51</v>
      </c>
      <c r="H90" s="14" t="s">
        <v>667</v>
      </c>
      <c r="I90" s="17">
        <v>13371100</v>
      </c>
      <c r="J90" s="14" t="s">
        <v>31</v>
      </c>
      <c r="K90" s="17">
        <v>13371100</v>
      </c>
      <c r="L90" s="14" t="s">
        <v>667</v>
      </c>
      <c r="M90" s="17">
        <v>13371100</v>
      </c>
      <c r="N90" s="14" t="s">
        <v>31</v>
      </c>
      <c r="O90" s="17">
        <v>13371100</v>
      </c>
      <c r="P90" s="17">
        <v>13120000</v>
      </c>
      <c r="Q90" s="17">
        <v>251100</v>
      </c>
      <c r="R90" s="17">
        <v>0</v>
      </c>
      <c r="S90" s="18">
        <v>0</v>
      </c>
      <c r="T90" s="14" t="s">
        <v>30</v>
      </c>
      <c r="U90" s="14" t="s">
        <v>51</v>
      </c>
      <c r="V90" s="14" t="s">
        <v>681</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346</v>
      </c>
      <c r="F91" s="14" t="s">
        <v>544</v>
      </c>
      <c r="G91" s="14" t="s">
        <v>51</v>
      </c>
      <c r="H91" s="14" t="s">
        <v>667</v>
      </c>
      <c r="I91" s="17">
        <v>5209600</v>
      </c>
      <c r="J91" s="14" t="s">
        <v>31</v>
      </c>
      <c r="K91" s="17">
        <v>5209600</v>
      </c>
      <c r="L91" s="14" t="s">
        <v>667</v>
      </c>
      <c r="M91" s="17">
        <v>5209600</v>
      </c>
      <c r="N91" s="14" t="s">
        <v>31</v>
      </c>
      <c r="O91" s="17">
        <v>5209600</v>
      </c>
      <c r="P91" s="17">
        <v>5168000</v>
      </c>
      <c r="Q91" s="17">
        <v>41600</v>
      </c>
      <c r="R91" s="17">
        <v>0</v>
      </c>
      <c r="S91" s="18">
        <v>0</v>
      </c>
      <c r="T91" s="14" t="s">
        <v>30</v>
      </c>
      <c r="U91" s="14" t="s">
        <v>51</v>
      </c>
      <c r="V91" s="14" t="s">
        <v>681</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347</v>
      </c>
      <c r="F92" s="14" t="s">
        <v>545</v>
      </c>
      <c r="G92" s="14" t="s">
        <v>51</v>
      </c>
      <c r="H92" s="14" t="s">
        <v>667</v>
      </c>
      <c r="I92" s="17">
        <v>14526000</v>
      </c>
      <c r="J92" s="14" t="s">
        <v>31</v>
      </c>
      <c r="K92" s="17">
        <v>14526000</v>
      </c>
      <c r="L92" s="14" t="s">
        <v>667</v>
      </c>
      <c r="M92" s="17">
        <v>14526000</v>
      </c>
      <c r="N92" s="14" t="s">
        <v>31</v>
      </c>
      <c r="O92" s="17">
        <v>14526000</v>
      </c>
      <c r="P92" s="17">
        <v>14526000</v>
      </c>
      <c r="Q92" s="17">
        <v>0</v>
      </c>
      <c r="R92" s="17">
        <v>0</v>
      </c>
      <c r="S92" s="18">
        <v>0</v>
      </c>
      <c r="T92" s="14" t="s">
        <v>30</v>
      </c>
      <c r="U92" s="14" t="s">
        <v>51</v>
      </c>
      <c r="V92" s="14" t="s">
        <v>681</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348</v>
      </c>
      <c r="F93" s="14" t="s">
        <v>546</v>
      </c>
      <c r="G93" s="14" t="s">
        <v>51</v>
      </c>
      <c r="H93" s="14" t="s">
        <v>667</v>
      </c>
      <c r="I93" s="17">
        <v>25910800</v>
      </c>
      <c r="J93" s="14" t="s">
        <v>31</v>
      </c>
      <c r="K93" s="17">
        <v>25910800</v>
      </c>
      <c r="L93" s="14" t="s">
        <v>667</v>
      </c>
      <c r="M93" s="17">
        <v>25910800</v>
      </c>
      <c r="N93" s="14" t="s">
        <v>31</v>
      </c>
      <c r="O93" s="17">
        <v>25910800</v>
      </c>
      <c r="P93" s="17">
        <v>25910800</v>
      </c>
      <c r="Q93" s="17">
        <v>0</v>
      </c>
      <c r="R93" s="17">
        <v>0</v>
      </c>
      <c r="S93" s="18">
        <v>0</v>
      </c>
      <c r="T93" s="14" t="s">
        <v>30</v>
      </c>
      <c r="U93" s="14" t="s">
        <v>51</v>
      </c>
      <c r="V93" s="14" t="s">
        <v>681</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349</v>
      </c>
      <c r="F94" s="14" t="s">
        <v>547</v>
      </c>
      <c r="G94" s="14" t="s">
        <v>51</v>
      </c>
      <c r="H94" s="14" t="s">
        <v>667</v>
      </c>
      <c r="I94" s="17">
        <v>36720000</v>
      </c>
      <c r="J94" s="14" t="s">
        <v>31</v>
      </c>
      <c r="K94" s="17">
        <v>36720000</v>
      </c>
      <c r="L94" s="14" t="s">
        <v>667</v>
      </c>
      <c r="M94" s="17">
        <v>36720000</v>
      </c>
      <c r="N94" s="14" t="s">
        <v>31</v>
      </c>
      <c r="O94" s="17">
        <v>36720000</v>
      </c>
      <c r="P94" s="17">
        <v>36720000</v>
      </c>
      <c r="Q94" s="17">
        <v>0</v>
      </c>
      <c r="R94" s="17">
        <v>0</v>
      </c>
      <c r="S94" s="18">
        <v>0</v>
      </c>
      <c r="T94" s="14" t="s">
        <v>30</v>
      </c>
      <c r="U94" s="14" t="s">
        <v>51</v>
      </c>
      <c r="V94" s="14" t="s">
        <v>681</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350</v>
      </c>
      <c r="F95" s="14" t="s">
        <v>548</v>
      </c>
      <c r="G95" s="14" t="s">
        <v>51</v>
      </c>
      <c r="H95" s="14" t="s">
        <v>667</v>
      </c>
      <c r="I95" s="17">
        <v>30069700</v>
      </c>
      <c r="J95" s="14" t="s">
        <v>31</v>
      </c>
      <c r="K95" s="17">
        <v>30069700</v>
      </c>
      <c r="L95" s="14" t="s">
        <v>667</v>
      </c>
      <c r="M95" s="17">
        <v>30069700</v>
      </c>
      <c r="N95" s="14" t="s">
        <v>31</v>
      </c>
      <c r="O95" s="17">
        <v>30069700</v>
      </c>
      <c r="P95" s="17">
        <v>30069700</v>
      </c>
      <c r="Q95" s="17">
        <v>0</v>
      </c>
      <c r="R95" s="17">
        <v>0</v>
      </c>
      <c r="S95" s="18">
        <v>0</v>
      </c>
      <c r="T95" s="14" t="s">
        <v>30</v>
      </c>
      <c r="U95" s="14" t="s">
        <v>51</v>
      </c>
      <c r="V95" s="14" t="s">
        <v>681</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351</v>
      </c>
      <c r="F96" s="14" t="s">
        <v>549</v>
      </c>
      <c r="G96" s="14" t="s">
        <v>51</v>
      </c>
      <c r="H96" s="14" t="s">
        <v>667</v>
      </c>
      <c r="I96" s="17">
        <v>8018400</v>
      </c>
      <c r="J96" s="14" t="s">
        <v>31</v>
      </c>
      <c r="K96" s="17">
        <v>8018400</v>
      </c>
      <c r="L96" s="14" t="s">
        <v>667</v>
      </c>
      <c r="M96" s="17">
        <v>8018400</v>
      </c>
      <c r="N96" s="14" t="s">
        <v>31</v>
      </c>
      <c r="O96" s="17">
        <v>8018400</v>
      </c>
      <c r="P96" s="17">
        <v>8018400</v>
      </c>
      <c r="Q96" s="17">
        <v>0</v>
      </c>
      <c r="R96" s="17">
        <v>0</v>
      </c>
      <c r="S96" s="18">
        <v>0</v>
      </c>
      <c r="T96" s="14" t="s">
        <v>30</v>
      </c>
      <c r="U96" s="14" t="s">
        <v>51</v>
      </c>
      <c r="V96" s="14" t="s">
        <v>681</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352</v>
      </c>
      <c r="F97" s="14" t="s">
        <v>550</v>
      </c>
      <c r="G97" s="14" t="s">
        <v>51</v>
      </c>
      <c r="H97" s="14" t="s">
        <v>667</v>
      </c>
      <c r="I97" s="17">
        <v>20976000</v>
      </c>
      <c r="J97" s="14" t="s">
        <v>31</v>
      </c>
      <c r="K97" s="17">
        <v>20976000</v>
      </c>
      <c r="L97" s="14" t="s">
        <v>667</v>
      </c>
      <c r="M97" s="17">
        <v>20976000</v>
      </c>
      <c r="N97" s="14" t="s">
        <v>31</v>
      </c>
      <c r="O97" s="17">
        <v>20976000</v>
      </c>
      <c r="P97" s="17">
        <v>20976000</v>
      </c>
      <c r="Q97" s="17">
        <v>0</v>
      </c>
      <c r="R97" s="17">
        <v>0</v>
      </c>
      <c r="S97" s="18">
        <v>0</v>
      </c>
      <c r="T97" s="14" t="s">
        <v>30</v>
      </c>
      <c r="U97" s="14" t="s">
        <v>51</v>
      </c>
      <c r="V97" s="14" t="s">
        <v>681</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353</v>
      </c>
      <c r="F98" s="14" t="s">
        <v>551</v>
      </c>
      <c r="G98" s="14" t="s">
        <v>51</v>
      </c>
      <c r="H98" s="14" t="s">
        <v>667</v>
      </c>
      <c r="I98" s="17">
        <v>27982000</v>
      </c>
      <c r="J98" s="14" t="s">
        <v>31</v>
      </c>
      <c r="K98" s="17">
        <v>27982000</v>
      </c>
      <c r="L98" s="14" t="s">
        <v>667</v>
      </c>
      <c r="M98" s="17">
        <v>27982000</v>
      </c>
      <c r="N98" s="14" t="s">
        <v>31</v>
      </c>
      <c r="O98" s="17">
        <v>27982000</v>
      </c>
      <c r="P98" s="17">
        <v>27982000</v>
      </c>
      <c r="Q98" s="17">
        <v>0</v>
      </c>
      <c r="R98" s="17">
        <v>0</v>
      </c>
      <c r="S98" s="18">
        <v>0</v>
      </c>
      <c r="T98" s="14" t="s">
        <v>30</v>
      </c>
      <c r="U98" s="14" t="s">
        <v>51</v>
      </c>
      <c r="V98" s="14" t="s">
        <v>681</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354</v>
      </c>
      <c r="F99" s="14" t="s">
        <v>552</v>
      </c>
      <c r="G99" s="14" t="s">
        <v>51</v>
      </c>
      <c r="H99" s="14" t="s">
        <v>667</v>
      </c>
      <c r="I99" s="17">
        <v>14414400</v>
      </c>
      <c r="J99" s="14" t="s">
        <v>31</v>
      </c>
      <c r="K99" s="17">
        <v>14414400</v>
      </c>
      <c r="L99" s="14" t="s">
        <v>667</v>
      </c>
      <c r="M99" s="17">
        <v>14414400</v>
      </c>
      <c r="N99" s="14" t="s">
        <v>31</v>
      </c>
      <c r="O99" s="17">
        <v>14414400</v>
      </c>
      <c r="P99" s="17">
        <v>14414400</v>
      </c>
      <c r="Q99" s="17">
        <v>0</v>
      </c>
      <c r="R99" s="17">
        <v>0</v>
      </c>
      <c r="S99" s="18">
        <v>0</v>
      </c>
      <c r="T99" s="14" t="s">
        <v>30</v>
      </c>
      <c r="U99" s="14" t="s">
        <v>51</v>
      </c>
      <c r="V99" s="14" t="s">
        <v>681</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355</v>
      </c>
      <c r="F100" s="14" t="s">
        <v>553</v>
      </c>
      <c r="G100" s="14" t="s">
        <v>51</v>
      </c>
      <c r="H100" s="14" t="s">
        <v>667</v>
      </c>
      <c r="I100" s="17">
        <v>81675000</v>
      </c>
      <c r="J100" s="14" t="s">
        <v>31</v>
      </c>
      <c r="K100" s="17">
        <v>81675000</v>
      </c>
      <c r="L100" s="14" t="s">
        <v>667</v>
      </c>
      <c r="M100" s="17">
        <v>81675000</v>
      </c>
      <c r="N100" s="14" t="s">
        <v>31</v>
      </c>
      <c r="O100" s="17">
        <v>81675000</v>
      </c>
      <c r="P100" s="17">
        <v>81675000</v>
      </c>
      <c r="Q100" s="17">
        <v>0</v>
      </c>
      <c r="R100" s="17">
        <v>0</v>
      </c>
      <c r="S100" s="18">
        <v>0</v>
      </c>
      <c r="T100" s="14" t="s">
        <v>30</v>
      </c>
      <c r="U100" s="14" t="s">
        <v>51</v>
      </c>
      <c r="V100" s="14" t="s">
        <v>681</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356</v>
      </c>
      <c r="F101" s="14" t="s">
        <v>554</v>
      </c>
      <c r="G101" s="14" t="s">
        <v>51</v>
      </c>
      <c r="H101" s="14" t="s">
        <v>667</v>
      </c>
      <c r="I101" s="17">
        <v>44478300</v>
      </c>
      <c r="J101" s="14" t="s">
        <v>31</v>
      </c>
      <c r="K101" s="17">
        <v>44478300</v>
      </c>
      <c r="L101" s="14" t="s">
        <v>667</v>
      </c>
      <c r="M101" s="17">
        <v>44478300</v>
      </c>
      <c r="N101" s="14" t="s">
        <v>31</v>
      </c>
      <c r="O101" s="17">
        <v>44478300</v>
      </c>
      <c r="P101" s="17">
        <v>44478300</v>
      </c>
      <c r="Q101" s="17">
        <v>0</v>
      </c>
      <c r="R101" s="17">
        <v>0</v>
      </c>
      <c r="S101" s="18">
        <v>0</v>
      </c>
      <c r="T101" s="14" t="s">
        <v>30</v>
      </c>
      <c r="U101" s="14" t="s">
        <v>51</v>
      </c>
      <c r="V101" s="14" t="s">
        <v>681</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357</v>
      </c>
      <c r="F102" s="14" t="s">
        <v>555</v>
      </c>
      <c r="G102" s="14" t="s">
        <v>51</v>
      </c>
      <c r="H102" s="14" t="s">
        <v>667</v>
      </c>
      <c r="I102" s="17">
        <v>4260000</v>
      </c>
      <c r="J102" s="14" t="s">
        <v>31</v>
      </c>
      <c r="K102" s="17">
        <v>4260000</v>
      </c>
      <c r="L102" s="14" t="s">
        <v>667</v>
      </c>
      <c r="M102" s="17">
        <v>4260000</v>
      </c>
      <c r="N102" s="14" t="s">
        <v>31</v>
      </c>
      <c r="O102" s="17">
        <v>4260000</v>
      </c>
      <c r="P102" s="17">
        <v>4260000</v>
      </c>
      <c r="Q102" s="17">
        <v>0</v>
      </c>
      <c r="R102" s="17">
        <v>0</v>
      </c>
      <c r="S102" s="18">
        <v>0</v>
      </c>
      <c r="T102" s="14" t="s">
        <v>30</v>
      </c>
      <c r="U102" s="14" t="s">
        <v>51</v>
      </c>
      <c r="V102" s="14" t="s">
        <v>681</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358</v>
      </c>
      <c r="F103" s="14" t="s">
        <v>556</v>
      </c>
      <c r="G103" s="14" t="s">
        <v>51</v>
      </c>
      <c r="H103" s="14" t="s">
        <v>667</v>
      </c>
      <c r="I103" s="17">
        <v>3676400</v>
      </c>
      <c r="J103" s="14" t="s">
        <v>31</v>
      </c>
      <c r="K103" s="17">
        <v>3676400</v>
      </c>
      <c r="L103" s="14" t="s">
        <v>667</v>
      </c>
      <c r="M103" s="17">
        <v>3676400</v>
      </c>
      <c r="N103" s="14" t="s">
        <v>31</v>
      </c>
      <c r="O103" s="17">
        <v>3676400</v>
      </c>
      <c r="P103" s="17">
        <v>3676400</v>
      </c>
      <c r="Q103" s="17">
        <v>0</v>
      </c>
      <c r="R103" s="17">
        <v>0</v>
      </c>
      <c r="S103" s="18">
        <v>0</v>
      </c>
      <c r="T103" s="14" t="s">
        <v>30</v>
      </c>
      <c r="U103" s="14" t="s">
        <v>51</v>
      </c>
      <c r="V103" s="14" t="s">
        <v>681</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359</v>
      </c>
      <c r="F104" s="14" t="s">
        <v>557</v>
      </c>
      <c r="G104" s="14" t="s">
        <v>51</v>
      </c>
      <c r="H104" s="14" t="s">
        <v>667</v>
      </c>
      <c r="I104" s="17">
        <v>24273000</v>
      </c>
      <c r="J104" s="14" t="s">
        <v>31</v>
      </c>
      <c r="K104" s="17">
        <v>24273000</v>
      </c>
      <c r="L104" s="14" t="s">
        <v>667</v>
      </c>
      <c r="M104" s="17">
        <v>24273000</v>
      </c>
      <c r="N104" s="14" t="s">
        <v>31</v>
      </c>
      <c r="O104" s="17">
        <v>24273000</v>
      </c>
      <c r="P104" s="17">
        <v>24273000</v>
      </c>
      <c r="Q104" s="17">
        <v>0</v>
      </c>
      <c r="R104" s="17">
        <v>0</v>
      </c>
      <c r="S104" s="18">
        <v>0</v>
      </c>
      <c r="T104" s="14" t="s">
        <v>30</v>
      </c>
      <c r="U104" s="14" t="s">
        <v>51</v>
      </c>
      <c r="V104" s="14" t="s">
        <v>681</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360</v>
      </c>
      <c r="F105" s="14" t="s">
        <v>558</v>
      </c>
      <c r="G105" s="14" t="s">
        <v>51</v>
      </c>
      <c r="H105" s="14" t="s">
        <v>667</v>
      </c>
      <c r="I105" s="17">
        <v>10118400</v>
      </c>
      <c r="J105" s="14" t="s">
        <v>31</v>
      </c>
      <c r="K105" s="17">
        <v>10118400</v>
      </c>
      <c r="L105" s="14" t="s">
        <v>667</v>
      </c>
      <c r="M105" s="17">
        <v>10118400</v>
      </c>
      <c r="N105" s="14" t="s">
        <v>31</v>
      </c>
      <c r="O105" s="17">
        <v>10118400</v>
      </c>
      <c r="P105" s="17">
        <v>10118400</v>
      </c>
      <c r="Q105" s="17">
        <v>0</v>
      </c>
      <c r="R105" s="17">
        <v>0</v>
      </c>
      <c r="S105" s="18">
        <v>0</v>
      </c>
      <c r="T105" s="14" t="s">
        <v>30</v>
      </c>
      <c r="U105" s="14" t="s">
        <v>51</v>
      </c>
      <c r="V105" s="14" t="s">
        <v>681</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361</v>
      </c>
      <c r="F106" s="14" t="s">
        <v>559</v>
      </c>
      <c r="G106" s="14" t="s">
        <v>51</v>
      </c>
      <c r="H106" s="14" t="s">
        <v>667</v>
      </c>
      <c r="I106" s="17">
        <v>13042400</v>
      </c>
      <c r="J106" s="14" t="s">
        <v>31</v>
      </c>
      <c r="K106" s="17">
        <v>13042400</v>
      </c>
      <c r="L106" s="14" t="s">
        <v>667</v>
      </c>
      <c r="M106" s="17">
        <v>13042400</v>
      </c>
      <c r="N106" s="14" t="s">
        <v>31</v>
      </c>
      <c r="O106" s="17">
        <v>13042400</v>
      </c>
      <c r="P106" s="17">
        <v>12604000</v>
      </c>
      <c r="Q106" s="17">
        <v>438400</v>
      </c>
      <c r="R106" s="17">
        <v>0</v>
      </c>
      <c r="S106" s="18">
        <v>0</v>
      </c>
      <c r="T106" s="14" t="s">
        <v>30</v>
      </c>
      <c r="U106" s="14" t="s">
        <v>51</v>
      </c>
      <c r="V106" s="14" t="s">
        <v>681</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362</v>
      </c>
      <c r="F107" s="14" t="s">
        <v>560</v>
      </c>
      <c r="G107" s="14" t="s">
        <v>51</v>
      </c>
      <c r="H107" s="14" t="s">
        <v>667</v>
      </c>
      <c r="I107" s="17">
        <v>10256400</v>
      </c>
      <c r="J107" s="14" t="s">
        <v>31</v>
      </c>
      <c r="K107" s="17">
        <v>10256400</v>
      </c>
      <c r="L107" s="14" t="s">
        <v>667</v>
      </c>
      <c r="M107" s="17">
        <v>10256400</v>
      </c>
      <c r="N107" s="14" t="s">
        <v>31</v>
      </c>
      <c r="O107" s="17">
        <v>10256400</v>
      </c>
      <c r="P107" s="17">
        <v>10256400</v>
      </c>
      <c r="Q107" s="17">
        <v>0</v>
      </c>
      <c r="R107" s="17">
        <v>0</v>
      </c>
      <c r="S107" s="18">
        <v>0</v>
      </c>
      <c r="T107" s="14" t="s">
        <v>30</v>
      </c>
      <c r="U107" s="14" t="s">
        <v>51</v>
      </c>
      <c r="V107" s="14" t="s">
        <v>681</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363</v>
      </c>
      <c r="F108" s="14" t="s">
        <v>561</v>
      </c>
      <c r="G108" s="14" t="s">
        <v>51</v>
      </c>
      <c r="H108" s="14" t="s">
        <v>667</v>
      </c>
      <c r="I108" s="17">
        <v>8517400</v>
      </c>
      <c r="J108" s="14" t="s">
        <v>31</v>
      </c>
      <c r="K108" s="17">
        <v>8517400</v>
      </c>
      <c r="L108" s="14" t="s">
        <v>667</v>
      </c>
      <c r="M108" s="17">
        <v>8517400</v>
      </c>
      <c r="N108" s="14" t="s">
        <v>31</v>
      </c>
      <c r="O108" s="17">
        <v>8517400</v>
      </c>
      <c r="P108" s="17">
        <v>8517400</v>
      </c>
      <c r="Q108" s="17">
        <v>0</v>
      </c>
      <c r="R108" s="17">
        <v>0</v>
      </c>
      <c r="S108" s="18">
        <v>0</v>
      </c>
      <c r="T108" s="14" t="s">
        <v>30</v>
      </c>
      <c r="U108" s="14" t="s">
        <v>51</v>
      </c>
      <c r="V108" s="14" t="s">
        <v>681</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364</v>
      </c>
      <c r="F109" s="14" t="s">
        <v>562</v>
      </c>
      <c r="G109" s="14" t="s">
        <v>51</v>
      </c>
      <c r="H109" s="14" t="s">
        <v>667</v>
      </c>
      <c r="I109" s="17">
        <v>5412300</v>
      </c>
      <c r="J109" s="14" t="s">
        <v>31</v>
      </c>
      <c r="K109" s="17">
        <v>5412300</v>
      </c>
      <c r="L109" s="14" t="s">
        <v>667</v>
      </c>
      <c r="M109" s="17">
        <v>5412300</v>
      </c>
      <c r="N109" s="14" t="s">
        <v>31</v>
      </c>
      <c r="O109" s="17">
        <v>5412300</v>
      </c>
      <c r="P109" s="17">
        <v>5351500</v>
      </c>
      <c r="Q109" s="17">
        <v>60800</v>
      </c>
      <c r="R109" s="17">
        <v>0</v>
      </c>
      <c r="S109" s="18">
        <v>0</v>
      </c>
      <c r="T109" s="14" t="s">
        <v>30</v>
      </c>
      <c r="U109" s="14" t="s">
        <v>51</v>
      </c>
      <c r="V109" s="14" t="s">
        <v>681</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365</v>
      </c>
      <c r="F110" s="14" t="s">
        <v>563</v>
      </c>
      <c r="G110" s="14" t="s">
        <v>51</v>
      </c>
      <c r="H110" s="14" t="s">
        <v>667</v>
      </c>
      <c r="I110" s="17">
        <v>23538600</v>
      </c>
      <c r="J110" s="14" t="s">
        <v>31</v>
      </c>
      <c r="K110" s="17">
        <v>23538600</v>
      </c>
      <c r="L110" s="14" t="s">
        <v>667</v>
      </c>
      <c r="M110" s="17">
        <v>23538600</v>
      </c>
      <c r="N110" s="14" t="s">
        <v>31</v>
      </c>
      <c r="O110" s="17">
        <v>23538600</v>
      </c>
      <c r="P110" s="17">
        <v>23538600</v>
      </c>
      <c r="Q110" s="17">
        <v>0</v>
      </c>
      <c r="R110" s="17">
        <v>0</v>
      </c>
      <c r="S110" s="18">
        <v>0</v>
      </c>
      <c r="T110" s="14" t="s">
        <v>30</v>
      </c>
      <c r="U110" s="14" t="s">
        <v>51</v>
      </c>
      <c r="V110" s="14" t="s">
        <v>681</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366</v>
      </c>
      <c r="F111" s="14" t="s">
        <v>564</v>
      </c>
      <c r="G111" s="14" t="s">
        <v>51</v>
      </c>
      <c r="H111" s="14" t="s">
        <v>667</v>
      </c>
      <c r="I111" s="17">
        <v>6864300</v>
      </c>
      <c r="J111" s="14" t="s">
        <v>31</v>
      </c>
      <c r="K111" s="17">
        <v>6864300</v>
      </c>
      <c r="L111" s="14" t="s">
        <v>667</v>
      </c>
      <c r="M111" s="17">
        <v>6864300</v>
      </c>
      <c r="N111" s="14" t="s">
        <v>31</v>
      </c>
      <c r="O111" s="17">
        <v>6864300</v>
      </c>
      <c r="P111" s="17">
        <v>6864300</v>
      </c>
      <c r="Q111" s="17">
        <v>0</v>
      </c>
      <c r="R111" s="17">
        <v>0</v>
      </c>
      <c r="S111" s="18">
        <v>0</v>
      </c>
      <c r="T111" s="14" t="s">
        <v>30</v>
      </c>
      <c r="U111" s="14" t="s">
        <v>51</v>
      </c>
      <c r="V111" s="14" t="s">
        <v>681</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367</v>
      </c>
      <c r="F112" s="14" t="s">
        <v>565</v>
      </c>
      <c r="G112" s="14" t="s">
        <v>51</v>
      </c>
      <c r="H112" s="14" t="s">
        <v>667</v>
      </c>
      <c r="I112" s="17">
        <v>27886000</v>
      </c>
      <c r="J112" s="14" t="s">
        <v>31</v>
      </c>
      <c r="K112" s="17">
        <v>27886000</v>
      </c>
      <c r="L112" s="14" t="s">
        <v>667</v>
      </c>
      <c r="M112" s="17">
        <v>27886000</v>
      </c>
      <c r="N112" s="14" t="s">
        <v>31</v>
      </c>
      <c r="O112" s="17">
        <v>27886000</v>
      </c>
      <c r="P112" s="17">
        <v>27886000</v>
      </c>
      <c r="Q112" s="17">
        <v>0</v>
      </c>
      <c r="R112" s="17">
        <v>0</v>
      </c>
      <c r="S112" s="18">
        <v>0</v>
      </c>
      <c r="T112" s="14" t="s">
        <v>30</v>
      </c>
      <c r="U112" s="14" t="s">
        <v>51</v>
      </c>
      <c r="V112" s="14" t="s">
        <v>681</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368</v>
      </c>
      <c r="F113" s="14" t="s">
        <v>566</v>
      </c>
      <c r="G113" s="14" t="s">
        <v>51</v>
      </c>
      <c r="H113" s="14" t="s">
        <v>667</v>
      </c>
      <c r="I113" s="17">
        <v>2796800</v>
      </c>
      <c r="J113" s="14" t="s">
        <v>31</v>
      </c>
      <c r="K113" s="17">
        <v>2796800</v>
      </c>
      <c r="L113" s="14" t="s">
        <v>667</v>
      </c>
      <c r="M113" s="17">
        <v>2796800</v>
      </c>
      <c r="N113" s="14" t="s">
        <v>31</v>
      </c>
      <c r="O113" s="17">
        <v>2796800</v>
      </c>
      <c r="P113" s="17">
        <v>2796800</v>
      </c>
      <c r="Q113" s="17">
        <v>0</v>
      </c>
      <c r="R113" s="17">
        <v>0</v>
      </c>
      <c r="S113" s="18">
        <v>0</v>
      </c>
      <c r="T113" s="14" t="s">
        <v>30</v>
      </c>
      <c r="U113" s="14" t="s">
        <v>51</v>
      </c>
      <c r="V113" s="14" t="s">
        <v>681</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369</v>
      </c>
      <c r="F114" s="14" t="s">
        <v>567</v>
      </c>
      <c r="G114" s="14" t="s">
        <v>51</v>
      </c>
      <c r="H114" s="14" t="s">
        <v>667</v>
      </c>
      <c r="I114" s="17">
        <v>10093400</v>
      </c>
      <c r="J114" s="14" t="s">
        <v>31</v>
      </c>
      <c r="K114" s="17">
        <v>10093400</v>
      </c>
      <c r="L114" s="14" t="s">
        <v>667</v>
      </c>
      <c r="M114" s="17">
        <v>10093400</v>
      </c>
      <c r="N114" s="14" t="s">
        <v>31</v>
      </c>
      <c r="O114" s="17">
        <v>10093400</v>
      </c>
      <c r="P114" s="17">
        <v>9921800</v>
      </c>
      <c r="Q114" s="17">
        <v>171600</v>
      </c>
      <c r="R114" s="17">
        <v>0</v>
      </c>
      <c r="S114" s="18">
        <v>0</v>
      </c>
      <c r="T114" s="14" t="s">
        <v>30</v>
      </c>
      <c r="U114" s="14" t="s">
        <v>51</v>
      </c>
      <c r="V114" s="14" t="s">
        <v>681</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370</v>
      </c>
      <c r="F115" s="14" t="s">
        <v>568</v>
      </c>
      <c r="G115" s="14" t="s">
        <v>51</v>
      </c>
      <c r="H115" s="14" t="s">
        <v>667</v>
      </c>
      <c r="I115" s="17">
        <v>37044000</v>
      </c>
      <c r="J115" s="14" t="s">
        <v>31</v>
      </c>
      <c r="K115" s="17">
        <v>37044000</v>
      </c>
      <c r="L115" s="14" t="s">
        <v>667</v>
      </c>
      <c r="M115" s="17">
        <v>37044000</v>
      </c>
      <c r="N115" s="14" t="s">
        <v>31</v>
      </c>
      <c r="O115" s="17">
        <v>37044000</v>
      </c>
      <c r="P115" s="17">
        <v>37044000</v>
      </c>
      <c r="Q115" s="17">
        <v>0</v>
      </c>
      <c r="R115" s="17">
        <v>0</v>
      </c>
      <c r="S115" s="18">
        <v>0</v>
      </c>
      <c r="T115" s="14" t="s">
        <v>30</v>
      </c>
      <c r="U115" s="14" t="s">
        <v>51</v>
      </c>
      <c r="V115" s="14" t="s">
        <v>681</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371</v>
      </c>
      <c r="F116" s="14" t="s">
        <v>569</v>
      </c>
      <c r="G116" s="14" t="s">
        <v>51</v>
      </c>
      <c r="H116" s="14" t="s">
        <v>667</v>
      </c>
      <c r="I116" s="17">
        <v>10017000</v>
      </c>
      <c r="J116" s="14" t="s">
        <v>31</v>
      </c>
      <c r="K116" s="17">
        <v>10017000</v>
      </c>
      <c r="L116" s="14" t="s">
        <v>667</v>
      </c>
      <c r="M116" s="17">
        <v>10017000</v>
      </c>
      <c r="N116" s="14" t="s">
        <v>31</v>
      </c>
      <c r="O116" s="17">
        <v>10017000</v>
      </c>
      <c r="P116" s="17">
        <v>10017000</v>
      </c>
      <c r="Q116" s="17">
        <v>0</v>
      </c>
      <c r="R116" s="17">
        <v>0</v>
      </c>
      <c r="S116" s="18">
        <v>0</v>
      </c>
      <c r="T116" s="14" t="s">
        <v>30</v>
      </c>
      <c r="U116" s="14" t="s">
        <v>51</v>
      </c>
      <c r="V116" s="14" t="s">
        <v>681</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372</v>
      </c>
      <c r="F117" s="14" t="s">
        <v>570</v>
      </c>
      <c r="G117" s="14" t="s">
        <v>51</v>
      </c>
      <c r="H117" s="14" t="s">
        <v>667</v>
      </c>
      <c r="I117" s="17">
        <v>14101800</v>
      </c>
      <c r="J117" s="14" t="s">
        <v>31</v>
      </c>
      <c r="K117" s="17">
        <v>14101800</v>
      </c>
      <c r="L117" s="14" t="s">
        <v>667</v>
      </c>
      <c r="M117" s="17">
        <v>14101800</v>
      </c>
      <c r="N117" s="14" t="s">
        <v>31</v>
      </c>
      <c r="O117" s="17">
        <v>14101800</v>
      </c>
      <c r="P117" s="17">
        <v>13780800</v>
      </c>
      <c r="Q117" s="17">
        <v>321000</v>
      </c>
      <c r="R117" s="17">
        <v>0</v>
      </c>
      <c r="S117" s="18">
        <v>0</v>
      </c>
      <c r="T117" s="14" t="s">
        <v>30</v>
      </c>
      <c r="U117" s="14" t="s">
        <v>51</v>
      </c>
      <c r="V117" s="14" t="s">
        <v>681</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373</v>
      </c>
      <c r="F118" s="14" t="s">
        <v>571</v>
      </c>
      <c r="G118" s="14" t="s">
        <v>51</v>
      </c>
      <c r="H118" s="14" t="s">
        <v>667</v>
      </c>
      <c r="I118" s="17">
        <v>7351100</v>
      </c>
      <c r="J118" s="14" t="s">
        <v>31</v>
      </c>
      <c r="K118" s="17">
        <v>7351100</v>
      </c>
      <c r="L118" s="14" t="s">
        <v>667</v>
      </c>
      <c r="M118" s="17">
        <v>7351100</v>
      </c>
      <c r="N118" s="14" t="s">
        <v>31</v>
      </c>
      <c r="O118" s="17">
        <v>7351100</v>
      </c>
      <c r="P118" s="17">
        <v>7351100</v>
      </c>
      <c r="Q118" s="17">
        <v>0</v>
      </c>
      <c r="R118" s="17">
        <v>0</v>
      </c>
      <c r="S118" s="18">
        <v>0</v>
      </c>
      <c r="T118" s="14" t="s">
        <v>30</v>
      </c>
      <c r="U118" s="14" t="s">
        <v>51</v>
      </c>
      <c r="V118" s="14" t="s">
        <v>681</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374</v>
      </c>
      <c r="F119" s="14" t="s">
        <v>572</v>
      </c>
      <c r="G119" s="14" t="s">
        <v>51</v>
      </c>
      <c r="H119" s="14" t="s">
        <v>667</v>
      </c>
      <c r="I119" s="17">
        <v>14773500</v>
      </c>
      <c r="J119" s="14" t="s">
        <v>31</v>
      </c>
      <c r="K119" s="17">
        <v>14773500</v>
      </c>
      <c r="L119" s="14" t="s">
        <v>667</v>
      </c>
      <c r="M119" s="17">
        <v>14773500</v>
      </c>
      <c r="N119" s="14" t="s">
        <v>31</v>
      </c>
      <c r="O119" s="17">
        <v>14773500</v>
      </c>
      <c r="P119" s="17">
        <v>14773500</v>
      </c>
      <c r="Q119" s="17">
        <v>0</v>
      </c>
      <c r="R119" s="17">
        <v>0</v>
      </c>
      <c r="S119" s="18">
        <v>0</v>
      </c>
      <c r="T119" s="14" t="s">
        <v>30</v>
      </c>
      <c r="U119" s="14" t="s">
        <v>51</v>
      </c>
      <c r="V119" s="14" t="s">
        <v>681</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375</v>
      </c>
      <c r="F120" s="14" t="s">
        <v>573</v>
      </c>
      <c r="G120" s="14" t="s">
        <v>51</v>
      </c>
      <c r="H120" s="14" t="s">
        <v>667</v>
      </c>
      <c r="I120" s="17">
        <v>12999600</v>
      </c>
      <c r="J120" s="14" t="s">
        <v>31</v>
      </c>
      <c r="K120" s="17">
        <v>12999600</v>
      </c>
      <c r="L120" s="14" t="s">
        <v>667</v>
      </c>
      <c r="M120" s="17">
        <v>12999600</v>
      </c>
      <c r="N120" s="14" t="s">
        <v>31</v>
      </c>
      <c r="O120" s="17">
        <v>12999600</v>
      </c>
      <c r="P120" s="17">
        <v>12999600</v>
      </c>
      <c r="Q120" s="17">
        <v>0</v>
      </c>
      <c r="R120" s="17">
        <v>0</v>
      </c>
      <c r="S120" s="18">
        <v>0</v>
      </c>
      <c r="T120" s="14" t="s">
        <v>30</v>
      </c>
      <c r="U120" s="14" t="s">
        <v>51</v>
      </c>
      <c r="V120" s="14" t="s">
        <v>681</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376</v>
      </c>
      <c r="F121" s="14" t="s">
        <v>574</v>
      </c>
      <c r="G121" s="14" t="s">
        <v>51</v>
      </c>
      <c r="H121" s="14" t="s">
        <v>667</v>
      </c>
      <c r="I121" s="17">
        <v>18878800</v>
      </c>
      <c r="J121" s="14" t="s">
        <v>31</v>
      </c>
      <c r="K121" s="17">
        <v>18878800</v>
      </c>
      <c r="L121" s="14" t="s">
        <v>667</v>
      </c>
      <c r="M121" s="17">
        <v>18878800</v>
      </c>
      <c r="N121" s="14" t="s">
        <v>31</v>
      </c>
      <c r="O121" s="17">
        <v>18878800</v>
      </c>
      <c r="P121" s="17">
        <v>18878800</v>
      </c>
      <c r="Q121" s="17">
        <v>0</v>
      </c>
      <c r="R121" s="17">
        <v>0</v>
      </c>
      <c r="S121" s="18">
        <v>0</v>
      </c>
      <c r="T121" s="14" t="s">
        <v>30</v>
      </c>
      <c r="U121" s="14" t="s">
        <v>51</v>
      </c>
      <c r="V121" s="14" t="s">
        <v>681</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377</v>
      </c>
      <c r="F122" s="14" t="s">
        <v>575</v>
      </c>
      <c r="G122" s="14" t="s">
        <v>51</v>
      </c>
      <c r="H122" s="14" t="s">
        <v>667</v>
      </c>
      <c r="I122" s="17">
        <v>43944800</v>
      </c>
      <c r="J122" s="14" t="s">
        <v>31</v>
      </c>
      <c r="K122" s="17">
        <v>43944800</v>
      </c>
      <c r="L122" s="14" t="s">
        <v>667</v>
      </c>
      <c r="M122" s="17">
        <v>43944800</v>
      </c>
      <c r="N122" s="14" t="s">
        <v>31</v>
      </c>
      <c r="O122" s="17">
        <v>43944800</v>
      </c>
      <c r="P122" s="17">
        <v>43944800</v>
      </c>
      <c r="Q122" s="17">
        <v>0</v>
      </c>
      <c r="R122" s="17">
        <v>0</v>
      </c>
      <c r="S122" s="18">
        <v>0</v>
      </c>
      <c r="T122" s="14" t="s">
        <v>30</v>
      </c>
      <c r="U122" s="14" t="s">
        <v>51</v>
      </c>
      <c r="V122" s="14" t="s">
        <v>681</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378</v>
      </c>
      <c r="F123" s="14" t="s">
        <v>576</v>
      </c>
      <c r="G123" s="14" t="s">
        <v>51</v>
      </c>
      <c r="H123" s="14" t="s">
        <v>667</v>
      </c>
      <c r="I123" s="17">
        <v>17578000</v>
      </c>
      <c r="J123" s="14" t="s">
        <v>31</v>
      </c>
      <c r="K123" s="17">
        <v>17578000</v>
      </c>
      <c r="L123" s="14" t="s">
        <v>667</v>
      </c>
      <c r="M123" s="17">
        <v>17578000</v>
      </c>
      <c r="N123" s="14" t="s">
        <v>31</v>
      </c>
      <c r="O123" s="17">
        <v>17578000</v>
      </c>
      <c r="P123" s="17">
        <v>17578000</v>
      </c>
      <c r="Q123" s="17">
        <v>0</v>
      </c>
      <c r="R123" s="17">
        <v>0</v>
      </c>
      <c r="S123" s="18">
        <v>0</v>
      </c>
      <c r="T123" s="14" t="s">
        <v>30</v>
      </c>
      <c r="U123" s="14" t="s">
        <v>51</v>
      </c>
      <c r="V123" s="14" t="s">
        <v>681</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379</v>
      </c>
      <c r="F124" s="14" t="s">
        <v>577</v>
      </c>
      <c r="G124" s="14" t="s">
        <v>51</v>
      </c>
      <c r="H124" s="14" t="s">
        <v>667</v>
      </c>
      <c r="I124" s="17">
        <v>39048500</v>
      </c>
      <c r="J124" s="14" t="s">
        <v>31</v>
      </c>
      <c r="K124" s="17">
        <v>39048500</v>
      </c>
      <c r="L124" s="14" t="s">
        <v>667</v>
      </c>
      <c r="M124" s="17">
        <v>39048500</v>
      </c>
      <c r="N124" s="14" t="s">
        <v>31</v>
      </c>
      <c r="O124" s="17">
        <v>39048500</v>
      </c>
      <c r="P124" s="17">
        <v>39048500</v>
      </c>
      <c r="Q124" s="17">
        <v>0</v>
      </c>
      <c r="R124" s="17">
        <v>0</v>
      </c>
      <c r="S124" s="18">
        <v>0</v>
      </c>
      <c r="T124" s="14" t="s">
        <v>30</v>
      </c>
      <c r="U124" s="14" t="s">
        <v>51</v>
      </c>
      <c r="V124" s="14" t="s">
        <v>681</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380</v>
      </c>
      <c r="F125" s="14" t="s">
        <v>578</v>
      </c>
      <c r="G125" s="14" t="s">
        <v>51</v>
      </c>
      <c r="H125" s="14" t="s">
        <v>667</v>
      </c>
      <c r="I125" s="17">
        <v>31850000</v>
      </c>
      <c r="J125" s="14" t="s">
        <v>31</v>
      </c>
      <c r="K125" s="17">
        <v>31850000</v>
      </c>
      <c r="L125" s="14" t="s">
        <v>667</v>
      </c>
      <c r="M125" s="17">
        <v>31850000</v>
      </c>
      <c r="N125" s="14" t="s">
        <v>31</v>
      </c>
      <c r="O125" s="17">
        <v>31850000</v>
      </c>
      <c r="P125" s="17">
        <v>31850000</v>
      </c>
      <c r="Q125" s="17">
        <v>0</v>
      </c>
      <c r="R125" s="17">
        <v>0</v>
      </c>
      <c r="S125" s="18">
        <v>0</v>
      </c>
      <c r="T125" s="14" t="s">
        <v>30</v>
      </c>
      <c r="U125" s="14" t="s">
        <v>51</v>
      </c>
      <c r="V125" s="14" t="s">
        <v>681</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381</v>
      </c>
      <c r="F126" s="14" t="s">
        <v>579</v>
      </c>
      <c r="G126" s="14" t="s">
        <v>51</v>
      </c>
      <c r="H126" s="14" t="s">
        <v>667</v>
      </c>
      <c r="I126" s="17">
        <v>6083300</v>
      </c>
      <c r="J126" s="14" t="s">
        <v>31</v>
      </c>
      <c r="K126" s="17">
        <v>6083300</v>
      </c>
      <c r="L126" s="14" t="s">
        <v>667</v>
      </c>
      <c r="M126" s="17">
        <v>6083300</v>
      </c>
      <c r="N126" s="14" t="s">
        <v>31</v>
      </c>
      <c r="O126" s="17">
        <v>6083300</v>
      </c>
      <c r="P126" s="17">
        <v>6083300</v>
      </c>
      <c r="Q126" s="17">
        <v>0</v>
      </c>
      <c r="R126" s="17">
        <v>0</v>
      </c>
      <c r="S126" s="18">
        <v>0</v>
      </c>
      <c r="T126" s="14" t="s">
        <v>30</v>
      </c>
      <c r="U126" s="14" t="s">
        <v>51</v>
      </c>
      <c r="V126" s="14" t="s">
        <v>681</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382</v>
      </c>
      <c r="F127" s="14" t="s">
        <v>580</v>
      </c>
      <c r="G127" s="14" t="s">
        <v>51</v>
      </c>
      <c r="H127" s="14" t="s">
        <v>667</v>
      </c>
      <c r="I127" s="17">
        <v>5577000</v>
      </c>
      <c r="J127" s="14" t="s">
        <v>31</v>
      </c>
      <c r="K127" s="17">
        <v>5577000</v>
      </c>
      <c r="L127" s="14" t="s">
        <v>667</v>
      </c>
      <c r="M127" s="17">
        <v>5577000</v>
      </c>
      <c r="N127" s="14" t="s">
        <v>31</v>
      </c>
      <c r="O127" s="17">
        <v>5577000</v>
      </c>
      <c r="P127" s="17">
        <v>5577000</v>
      </c>
      <c r="Q127" s="17">
        <v>0</v>
      </c>
      <c r="R127" s="17">
        <v>0</v>
      </c>
      <c r="S127" s="18">
        <v>0</v>
      </c>
      <c r="T127" s="14" t="s">
        <v>30</v>
      </c>
      <c r="U127" s="14" t="s">
        <v>51</v>
      </c>
      <c r="V127" s="14" t="s">
        <v>681</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383</v>
      </c>
      <c r="F128" s="14" t="s">
        <v>581</v>
      </c>
      <c r="G128" s="14" t="s">
        <v>51</v>
      </c>
      <c r="H128" s="14" t="s">
        <v>667</v>
      </c>
      <c r="I128" s="17">
        <v>57439000</v>
      </c>
      <c r="J128" s="14" t="s">
        <v>31</v>
      </c>
      <c r="K128" s="17">
        <v>57439000</v>
      </c>
      <c r="L128" s="14" t="s">
        <v>667</v>
      </c>
      <c r="M128" s="17">
        <v>57439000</v>
      </c>
      <c r="N128" s="14" t="s">
        <v>31</v>
      </c>
      <c r="O128" s="17">
        <v>57439000</v>
      </c>
      <c r="P128" s="17">
        <v>57439000</v>
      </c>
      <c r="Q128" s="17">
        <v>0</v>
      </c>
      <c r="R128" s="17">
        <v>0</v>
      </c>
      <c r="S128" s="18">
        <v>0</v>
      </c>
      <c r="T128" s="14" t="s">
        <v>30</v>
      </c>
      <c r="U128" s="14" t="s">
        <v>51</v>
      </c>
      <c r="V128" s="14" t="s">
        <v>681</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384</v>
      </c>
      <c r="F129" s="14" t="s">
        <v>582</v>
      </c>
      <c r="G129" s="14" t="s">
        <v>51</v>
      </c>
      <c r="H129" s="14" t="s">
        <v>667</v>
      </c>
      <c r="I129" s="17">
        <v>14764800</v>
      </c>
      <c r="J129" s="14" t="s">
        <v>31</v>
      </c>
      <c r="K129" s="17">
        <v>14764800</v>
      </c>
      <c r="L129" s="14" t="s">
        <v>667</v>
      </c>
      <c r="M129" s="17">
        <v>14764800</v>
      </c>
      <c r="N129" s="14" t="s">
        <v>31</v>
      </c>
      <c r="O129" s="17">
        <v>14764800</v>
      </c>
      <c r="P129" s="17">
        <v>14764800</v>
      </c>
      <c r="Q129" s="17">
        <v>0</v>
      </c>
      <c r="R129" s="17">
        <v>0</v>
      </c>
      <c r="S129" s="18">
        <v>0</v>
      </c>
      <c r="T129" s="14" t="s">
        <v>30</v>
      </c>
      <c r="U129" s="14" t="s">
        <v>51</v>
      </c>
      <c r="V129" s="14" t="s">
        <v>681</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385</v>
      </c>
      <c r="F130" s="14" t="s">
        <v>583</v>
      </c>
      <c r="G130" s="14" t="s">
        <v>51</v>
      </c>
      <c r="H130" s="14" t="s">
        <v>667</v>
      </c>
      <c r="I130" s="17">
        <v>105438900</v>
      </c>
      <c r="J130" s="14" t="s">
        <v>31</v>
      </c>
      <c r="K130" s="17">
        <v>105438900</v>
      </c>
      <c r="L130" s="14" t="s">
        <v>667</v>
      </c>
      <c r="M130" s="17">
        <v>105438900</v>
      </c>
      <c r="N130" s="14" t="s">
        <v>31</v>
      </c>
      <c r="O130" s="17">
        <v>105438900</v>
      </c>
      <c r="P130" s="17">
        <v>105438900</v>
      </c>
      <c r="Q130" s="17">
        <v>0</v>
      </c>
      <c r="R130" s="17">
        <v>0</v>
      </c>
      <c r="S130" s="18">
        <v>0</v>
      </c>
      <c r="T130" s="14" t="s">
        <v>30</v>
      </c>
      <c r="U130" s="14" t="s">
        <v>51</v>
      </c>
      <c r="V130" s="14" t="s">
        <v>681</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386</v>
      </c>
      <c r="F131" s="14" t="s">
        <v>584</v>
      </c>
      <c r="G131" s="14" t="s">
        <v>51</v>
      </c>
      <c r="H131" s="14" t="s">
        <v>667</v>
      </c>
      <c r="I131" s="17">
        <v>36757500</v>
      </c>
      <c r="J131" s="14" t="s">
        <v>31</v>
      </c>
      <c r="K131" s="17">
        <v>36757500</v>
      </c>
      <c r="L131" s="14" t="s">
        <v>667</v>
      </c>
      <c r="M131" s="17">
        <v>36757500</v>
      </c>
      <c r="N131" s="14" t="s">
        <v>31</v>
      </c>
      <c r="O131" s="17">
        <v>36757500</v>
      </c>
      <c r="P131" s="17">
        <v>36757500</v>
      </c>
      <c r="Q131" s="17">
        <v>0</v>
      </c>
      <c r="R131" s="17">
        <v>0</v>
      </c>
      <c r="S131" s="18">
        <v>0</v>
      </c>
      <c r="T131" s="14" t="s">
        <v>30</v>
      </c>
      <c r="U131" s="14" t="s">
        <v>51</v>
      </c>
      <c r="V131" s="14" t="s">
        <v>681</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387</v>
      </c>
      <c r="F132" s="14" t="s">
        <v>585</v>
      </c>
      <c r="G132" s="14" t="s">
        <v>51</v>
      </c>
      <c r="H132" s="14" t="s">
        <v>667</v>
      </c>
      <c r="I132" s="17">
        <v>4612300</v>
      </c>
      <c r="J132" s="14" t="s">
        <v>31</v>
      </c>
      <c r="K132" s="17">
        <v>4612300</v>
      </c>
      <c r="L132" s="14" t="s">
        <v>667</v>
      </c>
      <c r="M132" s="17">
        <v>4612300</v>
      </c>
      <c r="N132" s="14" t="s">
        <v>31</v>
      </c>
      <c r="O132" s="17">
        <v>4612300</v>
      </c>
      <c r="P132" s="17">
        <v>4612300</v>
      </c>
      <c r="Q132" s="17">
        <v>0</v>
      </c>
      <c r="R132" s="17">
        <v>0</v>
      </c>
      <c r="S132" s="18">
        <v>0</v>
      </c>
      <c r="T132" s="14" t="s">
        <v>30</v>
      </c>
      <c r="U132" s="14" t="s">
        <v>51</v>
      </c>
      <c r="V132" s="14" t="s">
        <v>681</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388</v>
      </c>
      <c r="F133" s="14" t="s">
        <v>586</v>
      </c>
      <c r="G133" s="14" t="s">
        <v>51</v>
      </c>
      <c r="H133" s="14" t="s">
        <v>667</v>
      </c>
      <c r="I133" s="17">
        <v>55161600</v>
      </c>
      <c r="J133" s="14" t="s">
        <v>31</v>
      </c>
      <c r="K133" s="17">
        <v>55161600</v>
      </c>
      <c r="L133" s="14" t="s">
        <v>667</v>
      </c>
      <c r="M133" s="17">
        <v>55161600</v>
      </c>
      <c r="N133" s="14" t="s">
        <v>31</v>
      </c>
      <c r="O133" s="17">
        <v>55161600</v>
      </c>
      <c r="P133" s="17">
        <v>55161600</v>
      </c>
      <c r="Q133" s="17">
        <v>0</v>
      </c>
      <c r="R133" s="17">
        <v>0</v>
      </c>
      <c r="S133" s="18">
        <v>0</v>
      </c>
      <c r="T133" s="14" t="s">
        <v>30</v>
      </c>
      <c r="U133" s="14" t="s">
        <v>51</v>
      </c>
      <c r="V133" s="14" t="s">
        <v>681</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389</v>
      </c>
      <c r="F134" s="14" t="s">
        <v>587</v>
      </c>
      <c r="G134" s="14" t="s">
        <v>51</v>
      </c>
      <c r="H134" s="14" t="s">
        <v>667</v>
      </c>
      <c r="I134" s="17">
        <v>42973200</v>
      </c>
      <c r="J134" s="14" t="s">
        <v>31</v>
      </c>
      <c r="K134" s="17">
        <v>42973200</v>
      </c>
      <c r="L134" s="14" t="s">
        <v>667</v>
      </c>
      <c r="M134" s="17">
        <v>42973200</v>
      </c>
      <c r="N134" s="14" t="s">
        <v>31</v>
      </c>
      <c r="O134" s="17">
        <v>42973200</v>
      </c>
      <c r="P134" s="17">
        <v>42973200</v>
      </c>
      <c r="Q134" s="17">
        <v>0</v>
      </c>
      <c r="R134" s="17">
        <v>0</v>
      </c>
      <c r="S134" s="18">
        <v>0</v>
      </c>
      <c r="T134" s="14" t="s">
        <v>30</v>
      </c>
      <c r="U134" s="14" t="s">
        <v>51</v>
      </c>
      <c r="V134" s="14" t="s">
        <v>681</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390</v>
      </c>
      <c r="F135" s="14" t="s">
        <v>588</v>
      </c>
      <c r="G135" s="14" t="s">
        <v>51</v>
      </c>
      <c r="H135" s="14" t="s">
        <v>667</v>
      </c>
      <c r="I135" s="17">
        <v>19180000</v>
      </c>
      <c r="J135" s="14" t="s">
        <v>31</v>
      </c>
      <c r="K135" s="17">
        <v>19180000</v>
      </c>
      <c r="L135" s="14" t="s">
        <v>667</v>
      </c>
      <c r="M135" s="17">
        <v>19180000</v>
      </c>
      <c r="N135" s="14" t="s">
        <v>31</v>
      </c>
      <c r="O135" s="17">
        <v>19180000</v>
      </c>
      <c r="P135" s="17">
        <v>19180000</v>
      </c>
      <c r="Q135" s="17">
        <v>0</v>
      </c>
      <c r="R135" s="17">
        <v>0</v>
      </c>
      <c r="S135" s="18">
        <v>0</v>
      </c>
      <c r="T135" s="14" t="s">
        <v>30</v>
      </c>
      <c r="U135" s="14" t="s">
        <v>51</v>
      </c>
      <c r="V135" s="14" t="s">
        <v>681</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391</v>
      </c>
      <c r="F136" s="14" t="s">
        <v>589</v>
      </c>
      <c r="G136" s="14" t="s">
        <v>51</v>
      </c>
      <c r="H136" s="14" t="s">
        <v>667</v>
      </c>
      <c r="I136" s="17">
        <v>7830600</v>
      </c>
      <c r="J136" s="14" t="s">
        <v>31</v>
      </c>
      <c r="K136" s="17">
        <v>7830600</v>
      </c>
      <c r="L136" s="14" t="s">
        <v>667</v>
      </c>
      <c r="M136" s="17">
        <v>7830600</v>
      </c>
      <c r="N136" s="14" t="s">
        <v>31</v>
      </c>
      <c r="O136" s="17">
        <v>7830600</v>
      </c>
      <c r="P136" s="17">
        <v>7830600</v>
      </c>
      <c r="Q136" s="17">
        <v>0</v>
      </c>
      <c r="R136" s="17">
        <v>0</v>
      </c>
      <c r="S136" s="18">
        <v>0</v>
      </c>
      <c r="T136" s="14" t="s">
        <v>30</v>
      </c>
      <c r="U136" s="14" t="s">
        <v>51</v>
      </c>
      <c r="V136" s="14" t="s">
        <v>681</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392</v>
      </c>
      <c r="F137" s="14" t="s">
        <v>590</v>
      </c>
      <c r="G137" s="14" t="s">
        <v>51</v>
      </c>
      <c r="H137" s="14" t="s">
        <v>667</v>
      </c>
      <c r="I137" s="17">
        <v>69776000</v>
      </c>
      <c r="J137" s="14" t="s">
        <v>31</v>
      </c>
      <c r="K137" s="17">
        <v>69776000</v>
      </c>
      <c r="L137" s="14" t="s">
        <v>667</v>
      </c>
      <c r="M137" s="17">
        <v>69776000</v>
      </c>
      <c r="N137" s="14" t="s">
        <v>31</v>
      </c>
      <c r="O137" s="17">
        <v>69776000</v>
      </c>
      <c r="P137" s="17">
        <v>69776000</v>
      </c>
      <c r="Q137" s="17">
        <v>0</v>
      </c>
      <c r="R137" s="17">
        <v>0</v>
      </c>
      <c r="S137" s="18">
        <v>0</v>
      </c>
      <c r="T137" s="14" t="s">
        <v>30</v>
      </c>
      <c r="U137" s="14" t="s">
        <v>51</v>
      </c>
      <c r="V137" s="14" t="s">
        <v>681</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393</v>
      </c>
      <c r="F138" s="14" t="s">
        <v>591</v>
      </c>
      <c r="G138" s="14" t="s">
        <v>51</v>
      </c>
      <c r="H138" s="14" t="s">
        <v>667</v>
      </c>
      <c r="I138" s="17">
        <v>36363000</v>
      </c>
      <c r="J138" s="14" t="s">
        <v>31</v>
      </c>
      <c r="K138" s="17">
        <v>36363000</v>
      </c>
      <c r="L138" s="14" t="s">
        <v>667</v>
      </c>
      <c r="M138" s="17">
        <v>36363000</v>
      </c>
      <c r="N138" s="14" t="s">
        <v>31</v>
      </c>
      <c r="O138" s="17">
        <v>36363000</v>
      </c>
      <c r="P138" s="17">
        <v>36363000</v>
      </c>
      <c r="Q138" s="17">
        <v>0</v>
      </c>
      <c r="R138" s="17">
        <v>0</v>
      </c>
      <c r="S138" s="18">
        <v>0</v>
      </c>
      <c r="T138" s="14" t="s">
        <v>30</v>
      </c>
      <c r="U138" s="14" t="s">
        <v>51</v>
      </c>
      <c r="V138" s="14" t="s">
        <v>681</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394</v>
      </c>
      <c r="F139" s="14" t="s">
        <v>592</v>
      </c>
      <c r="G139" s="14" t="s">
        <v>51</v>
      </c>
      <c r="H139" s="14" t="s">
        <v>667</v>
      </c>
      <c r="I139" s="17">
        <v>36675000</v>
      </c>
      <c r="J139" s="14" t="s">
        <v>31</v>
      </c>
      <c r="K139" s="17">
        <v>36675000</v>
      </c>
      <c r="L139" s="14" t="s">
        <v>667</v>
      </c>
      <c r="M139" s="17">
        <v>36675000</v>
      </c>
      <c r="N139" s="14" t="s">
        <v>31</v>
      </c>
      <c r="O139" s="17">
        <v>36675000</v>
      </c>
      <c r="P139" s="17">
        <v>36675000</v>
      </c>
      <c r="Q139" s="17">
        <v>0</v>
      </c>
      <c r="R139" s="17">
        <v>0</v>
      </c>
      <c r="S139" s="18">
        <v>0</v>
      </c>
      <c r="T139" s="14" t="s">
        <v>30</v>
      </c>
      <c r="U139" s="14" t="s">
        <v>51</v>
      </c>
      <c r="V139" s="14" t="s">
        <v>681</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395</v>
      </c>
      <c r="F140" s="14" t="s">
        <v>593</v>
      </c>
      <c r="G140" s="14" t="s">
        <v>51</v>
      </c>
      <c r="H140" s="14" t="s">
        <v>667</v>
      </c>
      <c r="I140" s="17">
        <v>63278500</v>
      </c>
      <c r="J140" s="14" t="s">
        <v>31</v>
      </c>
      <c r="K140" s="17">
        <v>63278500</v>
      </c>
      <c r="L140" s="14" t="s">
        <v>667</v>
      </c>
      <c r="M140" s="17">
        <v>63278500</v>
      </c>
      <c r="N140" s="14" t="s">
        <v>31</v>
      </c>
      <c r="O140" s="17">
        <v>63278500</v>
      </c>
      <c r="P140" s="17">
        <v>63278500</v>
      </c>
      <c r="Q140" s="17">
        <v>0</v>
      </c>
      <c r="R140" s="17">
        <v>0</v>
      </c>
      <c r="S140" s="18">
        <v>0</v>
      </c>
      <c r="T140" s="14" t="s">
        <v>30</v>
      </c>
      <c r="U140" s="14" t="s">
        <v>51</v>
      </c>
      <c r="V140" s="14" t="s">
        <v>681</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396</v>
      </c>
      <c r="F141" s="14" t="s">
        <v>594</v>
      </c>
      <c r="G141" s="14" t="s">
        <v>51</v>
      </c>
      <c r="H141" s="14" t="s">
        <v>667</v>
      </c>
      <c r="I141" s="17">
        <v>16560000</v>
      </c>
      <c r="J141" s="14" t="s">
        <v>31</v>
      </c>
      <c r="K141" s="17">
        <v>16560000</v>
      </c>
      <c r="L141" s="14" t="s">
        <v>667</v>
      </c>
      <c r="M141" s="17">
        <v>16560000</v>
      </c>
      <c r="N141" s="14" t="s">
        <v>31</v>
      </c>
      <c r="O141" s="17">
        <v>16560000</v>
      </c>
      <c r="P141" s="17">
        <v>16560000</v>
      </c>
      <c r="Q141" s="17">
        <v>0</v>
      </c>
      <c r="R141" s="17">
        <v>0</v>
      </c>
      <c r="S141" s="18">
        <v>0</v>
      </c>
      <c r="T141" s="14" t="s">
        <v>30</v>
      </c>
      <c r="U141" s="14" t="s">
        <v>51</v>
      </c>
      <c r="V141" s="14" t="s">
        <v>681</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397</v>
      </c>
      <c r="F142" s="14" t="s">
        <v>595</v>
      </c>
      <c r="G142" s="14" t="s">
        <v>51</v>
      </c>
      <c r="H142" s="14" t="s">
        <v>667</v>
      </c>
      <c r="I142" s="17">
        <v>9158100</v>
      </c>
      <c r="J142" s="14" t="s">
        <v>31</v>
      </c>
      <c r="K142" s="17">
        <v>9158100</v>
      </c>
      <c r="L142" s="14" t="s">
        <v>667</v>
      </c>
      <c r="M142" s="17">
        <v>9158100</v>
      </c>
      <c r="N142" s="14" t="s">
        <v>31</v>
      </c>
      <c r="O142" s="17">
        <v>9158100</v>
      </c>
      <c r="P142" s="17">
        <v>9011100</v>
      </c>
      <c r="Q142" s="17">
        <v>147000</v>
      </c>
      <c r="R142" s="17">
        <v>0</v>
      </c>
      <c r="S142" s="18">
        <v>0</v>
      </c>
      <c r="T142" s="14" t="s">
        <v>30</v>
      </c>
      <c r="U142" s="14" t="s">
        <v>51</v>
      </c>
      <c r="V142" s="14" t="s">
        <v>681</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398</v>
      </c>
      <c r="F143" s="14" t="s">
        <v>596</v>
      </c>
      <c r="G143" s="14" t="s">
        <v>51</v>
      </c>
      <c r="H143" s="14" t="s">
        <v>667</v>
      </c>
      <c r="I143" s="17">
        <v>8620400</v>
      </c>
      <c r="J143" s="14" t="s">
        <v>31</v>
      </c>
      <c r="K143" s="17">
        <v>8620400</v>
      </c>
      <c r="L143" s="14" t="s">
        <v>667</v>
      </c>
      <c r="M143" s="17">
        <v>8620400</v>
      </c>
      <c r="N143" s="14" t="s">
        <v>31</v>
      </c>
      <c r="O143" s="17">
        <v>8620400</v>
      </c>
      <c r="P143" s="17">
        <v>8620400</v>
      </c>
      <c r="Q143" s="17">
        <v>0</v>
      </c>
      <c r="R143" s="17">
        <v>0</v>
      </c>
      <c r="S143" s="18">
        <v>0</v>
      </c>
      <c r="T143" s="14" t="s">
        <v>30</v>
      </c>
      <c r="U143" s="14" t="s">
        <v>51</v>
      </c>
      <c r="V143" s="14" t="s">
        <v>681</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399</v>
      </c>
      <c r="F144" s="14" t="s">
        <v>597</v>
      </c>
      <c r="G144" s="14" t="s">
        <v>51</v>
      </c>
      <c r="H144" s="14" t="s">
        <v>667</v>
      </c>
      <c r="I144" s="17">
        <v>11858500</v>
      </c>
      <c r="J144" s="14" t="s">
        <v>31</v>
      </c>
      <c r="K144" s="17">
        <v>11858500</v>
      </c>
      <c r="L144" s="14" t="s">
        <v>667</v>
      </c>
      <c r="M144" s="17">
        <v>11858500</v>
      </c>
      <c r="N144" s="14" t="s">
        <v>31</v>
      </c>
      <c r="O144" s="17">
        <v>11858500</v>
      </c>
      <c r="P144" s="17">
        <v>11858500</v>
      </c>
      <c r="Q144" s="17">
        <v>0</v>
      </c>
      <c r="R144" s="17">
        <v>0</v>
      </c>
      <c r="S144" s="18">
        <v>0</v>
      </c>
      <c r="T144" s="14" t="s">
        <v>30</v>
      </c>
      <c r="U144" s="14" t="s">
        <v>51</v>
      </c>
      <c r="V144" s="14" t="s">
        <v>681</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400</v>
      </c>
      <c r="F145" s="14" t="s">
        <v>598</v>
      </c>
      <c r="G145" s="14" t="s">
        <v>51</v>
      </c>
      <c r="H145" s="14" t="s">
        <v>667</v>
      </c>
      <c r="I145" s="17">
        <v>80875200</v>
      </c>
      <c r="J145" s="14" t="s">
        <v>31</v>
      </c>
      <c r="K145" s="17">
        <v>80875200</v>
      </c>
      <c r="L145" s="14" t="s">
        <v>667</v>
      </c>
      <c r="M145" s="17">
        <v>80875200</v>
      </c>
      <c r="N145" s="14" t="s">
        <v>31</v>
      </c>
      <c r="O145" s="17">
        <v>80875200</v>
      </c>
      <c r="P145" s="17">
        <v>80875200</v>
      </c>
      <c r="Q145" s="17">
        <v>0</v>
      </c>
      <c r="R145" s="17">
        <v>0</v>
      </c>
      <c r="S145" s="18">
        <v>0</v>
      </c>
      <c r="T145" s="14" t="s">
        <v>678</v>
      </c>
      <c r="U145" s="14" t="s">
        <v>678</v>
      </c>
      <c r="V145" s="14" t="s">
        <v>678</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401</v>
      </c>
      <c r="F146" s="14" t="s">
        <v>599</v>
      </c>
      <c r="G146" s="14" t="s">
        <v>51</v>
      </c>
      <c r="H146" s="14" t="s">
        <v>667</v>
      </c>
      <c r="I146" s="17">
        <v>19496360</v>
      </c>
      <c r="J146" s="14" t="s">
        <v>31</v>
      </c>
      <c r="K146" s="17">
        <v>19496360</v>
      </c>
      <c r="L146" s="14" t="s">
        <v>667</v>
      </c>
      <c r="M146" s="17">
        <v>19496360</v>
      </c>
      <c r="N146" s="14" t="s">
        <v>31</v>
      </c>
      <c r="O146" s="17">
        <v>19496360</v>
      </c>
      <c r="P146" s="17">
        <v>19357500</v>
      </c>
      <c r="Q146" s="17">
        <v>138860</v>
      </c>
      <c r="R146" s="17">
        <v>0</v>
      </c>
      <c r="S146" s="18">
        <v>0</v>
      </c>
      <c r="T146" s="14" t="s">
        <v>678</v>
      </c>
      <c r="U146" s="14" t="s">
        <v>678</v>
      </c>
      <c r="V146" s="14" t="s">
        <v>678</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402</v>
      </c>
      <c r="F147" s="14" t="s">
        <v>600</v>
      </c>
      <c r="G147" s="14" t="s">
        <v>51</v>
      </c>
      <c r="H147" s="14" t="s">
        <v>667</v>
      </c>
      <c r="I147" s="17">
        <v>9432000</v>
      </c>
      <c r="J147" s="14" t="s">
        <v>31</v>
      </c>
      <c r="K147" s="17">
        <v>9432000</v>
      </c>
      <c r="L147" s="14" t="s">
        <v>667</v>
      </c>
      <c r="M147" s="17">
        <v>9432000</v>
      </c>
      <c r="N147" s="14" t="s">
        <v>31</v>
      </c>
      <c r="O147" s="17">
        <v>9432000</v>
      </c>
      <c r="P147" s="17">
        <v>9432000</v>
      </c>
      <c r="Q147" s="17">
        <v>0</v>
      </c>
      <c r="R147" s="17">
        <v>0</v>
      </c>
      <c r="S147" s="18">
        <v>0</v>
      </c>
      <c r="T147" s="14" t="s">
        <v>678</v>
      </c>
      <c r="U147" s="14" t="s">
        <v>678</v>
      </c>
      <c r="V147" s="14" t="s">
        <v>678</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403</v>
      </c>
      <c r="F148" s="14" t="s">
        <v>601</v>
      </c>
      <c r="G148" s="14" t="s">
        <v>51</v>
      </c>
      <c r="H148" s="14" t="s">
        <v>667</v>
      </c>
      <c r="I148" s="17">
        <v>35348400</v>
      </c>
      <c r="J148" s="14" t="s">
        <v>31</v>
      </c>
      <c r="K148" s="17">
        <v>35348400</v>
      </c>
      <c r="L148" s="14" t="s">
        <v>667</v>
      </c>
      <c r="M148" s="17">
        <v>35348400</v>
      </c>
      <c r="N148" s="14" t="s">
        <v>31</v>
      </c>
      <c r="O148" s="17">
        <v>35348400</v>
      </c>
      <c r="P148" s="17">
        <v>35348400</v>
      </c>
      <c r="Q148" s="17">
        <v>0</v>
      </c>
      <c r="R148" s="17">
        <v>0</v>
      </c>
      <c r="S148" s="18">
        <v>0</v>
      </c>
      <c r="T148" s="14" t="s">
        <v>678</v>
      </c>
      <c r="U148" s="14" t="s">
        <v>678</v>
      </c>
      <c r="V148" s="14" t="s">
        <v>678</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404</v>
      </c>
      <c r="F149" s="14" t="s">
        <v>602</v>
      </c>
      <c r="G149" s="14" t="s">
        <v>51</v>
      </c>
      <c r="H149" s="14" t="s">
        <v>667</v>
      </c>
      <c r="I149" s="17">
        <v>47907600</v>
      </c>
      <c r="J149" s="14" t="s">
        <v>31</v>
      </c>
      <c r="K149" s="17">
        <v>47907600</v>
      </c>
      <c r="L149" s="14" t="s">
        <v>667</v>
      </c>
      <c r="M149" s="17">
        <v>47907600</v>
      </c>
      <c r="N149" s="14" t="s">
        <v>31</v>
      </c>
      <c r="O149" s="17">
        <v>47907600</v>
      </c>
      <c r="P149" s="17">
        <v>47907600</v>
      </c>
      <c r="Q149" s="17">
        <v>0</v>
      </c>
      <c r="R149" s="17">
        <v>0</v>
      </c>
      <c r="S149" s="18">
        <v>0</v>
      </c>
      <c r="T149" s="14" t="s">
        <v>30</v>
      </c>
      <c r="U149" s="14" t="s">
        <v>51</v>
      </c>
      <c r="V149" s="14" t="s">
        <v>681</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405</v>
      </c>
      <c r="F150" s="14" t="s">
        <v>603</v>
      </c>
      <c r="G150" s="14" t="s">
        <v>51</v>
      </c>
      <c r="H150" s="14" t="s">
        <v>667</v>
      </c>
      <c r="I150" s="17">
        <v>4385600</v>
      </c>
      <c r="J150" s="14" t="s">
        <v>31</v>
      </c>
      <c r="K150" s="17">
        <v>4385600</v>
      </c>
      <c r="L150" s="14" t="s">
        <v>667</v>
      </c>
      <c r="M150" s="17">
        <v>4385600</v>
      </c>
      <c r="N150" s="14" t="s">
        <v>31</v>
      </c>
      <c r="O150" s="17">
        <v>4385600</v>
      </c>
      <c r="P150" s="17">
        <v>4385600</v>
      </c>
      <c r="Q150" s="17">
        <v>0</v>
      </c>
      <c r="R150" s="17">
        <v>0</v>
      </c>
      <c r="S150" s="18">
        <v>0</v>
      </c>
      <c r="T150" s="14" t="s">
        <v>678</v>
      </c>
      <c r="U150" s="14" t="s">
        <v>678</v>
      </c>
      <c r="V150" s="14" t="s">
        <v>678</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406</v>
      </c>
      <c r="F151" s="14" t="s">
        <v>604</v>
      </c>
      <c r="G151" s="14" t="s">
        <v>51</v>
      </c>
      <c r="H151" s="14" t="s">
        <v>667</v>
      </c>
      <c r="I151" s="17">
        <v>9764300</v>
      </c>
      <c r="J151" s="14" t="s">
        <v>31</v>
      </c>
      <c r="K151" s="17">
        <v>9764300</v>
      </c>
      <c r="L151" s="14" t="s">
        <v>667</v>
      </c>
      <c r="M151" s="17">
        <v>9764300</v>
      </c>
      <c r="N151" s="14" t="s">
        <v>31</v>
      </c>
      <c r="O151" s="17">
        <v>9764300</v>
      </c>
      <c r="P151" s="17">
        <v>9764300</v>
      </c>
      <c r="Q151" s="17">
        <v>0</v>
      </c>
      <c r="R151" s="17">
        <v>0</v>
      </c>
      <c r="S151" s="18">
        <v>0</v>
      </c>
      <c r="T151" s="14" t="s">
        <v>30</v>
      </c>
      <c r="U151" s="14" t="s">
        <v>51</v>
      </c>
      <c r="V151" s="14" t="s">
        <v>681</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407</v>
      </c>
      <c r="F152" s="14" t="s">
        <v>605</v>
      </c>
      <c r="G152" s="14" t="s">
        <v>51</v>
      </c>
      <c r="H152" s="14" t="s">
        <v>667</v>
      </c>
      <c r="I152" s="17">
        <v>48688000</v>
      </c>
      <c r="J152" s="14" t="s">
        <v>31</v>
      </c>
      <c r="K152" s="17">
        <v>48688000</v>
      </c>
      <c r="L152" s="14" t="s">
        <v>667</v>
      </c>
      <c r="M152" s="17">
        <v>48688000</v>
      </c>
      <c r="N152" s="14" t="s">
        <v>31</v>
      </c>
      <c r="O152" s="17">
        <v>48688000</v>
      </c>
      <c r="P152" s="17">
        <v>48688000</v>
      </c>
      <c r="Q152" s="17">
        <v>0</v>
      </c>
      <c r="R152" s="17">
        <v>0</v>
      </c>
      <c r="S152" s="18">
        <v>0</v>
      </c>
      <c r="T152" s="14" t="s">
        <v>678</v>
      </c>
      <c r="U152" s="14" t="s">
        <v>678</v>
      </c>
      <c r="V152" s="14" t="s">
        <v>678</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408</v>
      </c>
      <c r="F153" s="14" t="s">
        <v>606</v>
      </c>
      <c r="G153" s="14" t="s">
        <v>51</v>
      </c>
      <c r="H153" s="14" t="s">
        <v>667</v>
      </c>
      <c r="I153" s="17">
        <v>24253000</v>
      </c>
      <c r="J153" s="14" t="s">
        <v>31</v>
      </c>
      <c r="K153" s="17">
        <v>24253000</v>
      </c>
      <c r="L153" s="14" t="s">
        <v>667</v>
      </c>
      <c r="M153" s="17">
        <v>24253000</v>
      </c>
      <c r="N153" s="14" t="s">
        <v>31</v>
      </c>
      <c r="O153" s="17">
        <v>24253000</v>
      </c>
      <c r="P153" s="17">
        <v>24253000</v>
      </c>
      <c r="Q153" s="17">
        <v>0</v>
      </c>
      <c r="R153" s="17">
        <v>0</v>
      </c>
      <c r="S153" s="18">
        <v>0</v>
      </c>
      <c r="T153" s="14" t="s">
        <v>30</v>
      </c>
      <c r="U153" s="14" t="s">
        <v>51</v>
      </c>
      <c r="V153" s="14" t="s">
        <v>681</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409</v>
      </c>
      <c r="F154" s="14" t="s">
        <v>607</v>
      </c>
      <c r="G154" s="14" t="s">
        <v>51</v>
      </c>
      <c r="H154" s="14" t="s">
        <v>667</v>
      </c>
      <c r="I154" s="17">
        <v>14723900</v>
      </c>
      <c r="J154" s="14" t="s">
        <v>31</v>
      </c>
      <c r="K154" s="17">
        <v>14723900</v>
      </c>
      <c r="L154" s="14" t="s">
        <v>667</v>
      </c>
      <c r="M154" s="17">
        <v>14723900</v>
      </c>
      <c r="N154" s="14" t="s">
        <v>31</v>
      </c>
      <c r="O154" s="17">
        <v>14723900</v>
      </c>
      <c r="P154" s="17">
        <v>14723900</v>
      </c>
      <c r="Q154" s="17">
        <v>0</v>
      </c>
      <c r="R154" s="17">
        <v>0</v>
      </c>
      <c r="S154" s="18">
        <v>0</v>
      </c>
      <c r="T154" s="14" t="s">
        <v>30</v>
      </c>
      <c r="U154" s="14" t="s">
        <v>51</v>
      </c>
      <c r="V154" s="14" t="s">
        <v>681</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410</v>
      </c>
      <c r="F155" s="14" t="s">
        <v>608</v>
      </c>
      <c r="G155" s="14" t="s">
        <v>51</v>
      </c>
      <c r="H155" s="14" t="s">
        <v>667</v>
      </c>
      <c r="I155" s="17">
        <v>43028400</v>
      </c>
      <c r="J155" s="14" t="s">
        <v>31</v>
      </c>
      <c r="K155" s="17">
        <v>43028400</v>
      </c>
      <c r="L155" s="14" t="s">
        <v>667</v>
      </c>
      <c r="M155" s="17">
        <v>43028400</v>
      </c>
      <c r="N155" s="14" t="s">
        <v>31</v>
      </c>
      <c r="O155" s="17">
        <v>43028400</v>
      </c>
      <c r="P155" s="17">
        <v>43028400</v>
      </c>
      <c r="Q155" s="17">
        <v>0</v>
      </c>
      <c r="R155" s="17">
        <v>0</v>
      </c>
      <c r="S155" s="18">
        <v>0</v>
      </c>
      <c r="T155" s="14" t="s">
        <v>30</v>
      </c>
      <c r="U155" s="14" t="s">
        <v>51</v>
      </c>
      <c r="V155" s="14" t="s">
        <v>681</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411</v>
      </c>
      <c r="F156" s="14" t="s">
        <v>609</v>
      </c>
      <c r="G156" s="14" t="s">
        <v>51</v>
      </c>
      <c r="H156" s="14" t="s">
        <v>667</v>
      </c>
      <c r="I156" s="17">
        <v>20622600</v>
      </c>
      <c r="J156" s="14" t="s">
        <v>31</v>
      </c>
      <c r="K156" s="17">
        <v>20622600</v>
      </c>
      <c r="L156" s="14" t="s">
        <v>667</v>
      </c>
      <c r="M156" s="17">
        <v>20622600</v>
      </c>
      <c r="N156" s="14" t="s">
        <v>31</v>
      </c>
      <c r="O156" s="17">
        <v>20622600</v>
      </c>
      <c r="P156" s="17">
        <v>20622600</v>
      </c>
      <c r="Q156" s="17">
        <v>0</v>
      </c>
      <c r="R156" s="17">
        <v>0</v>
      </c>
      <c r="S156" s="18">
        <v>0</v>
      </c>
      <c r="T156" s="14" t="s">
        <v>30</v>
      </c>
      <c r="U156" s="14" t="s">
        <v>51</v>
      </c>
      <c r="V156" s="14" t="s">
        <v>681</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412</v>
      </c>
      <c r="F157" s="14" t="s">
        <v>610</v>
      </c>
      <c r="G157" s="14" t="s">
        <v>51</v>
      </c>
      <c r="H157" s="14" t="s">
        <v>667</v>
      </c>
      <c r="I157" s="17">
        <v>45270000</v>
      </c>
      <c r="J157" s="14" t="s">
        <v>31</v>
      </c>
      <c r="K157" s="17">
        <v>45270000</v>
      </c>
      <c r="L157" s="14" t="s">
        <v>667</v>
      </c>
      <c r="M157" s="17">
        <v>45270000</v>
      </c>
      <c r="N157" s="14" t="s">
        <v>31</v>
      </c>
      <c r="O157" s="17">
        <v>45270000</v>
      </c>
      <c r="P157" s="17">
        <v>45270000</v>
      </c>
      <c r="Q157" s="17">
        <v>0</v>
      </c>
      <c r="R157" s="17">
        <v>0</v>
      </c>
      <c r="S157" s="18">
        <v>0</v>
      </c>
      <c r="T157" s="14" t="s">
        <v>30</v>
      </c>
      <c r="U157" s="14" t="s">
        <v>51</v>
      </c>
      <c r="V157" s="14" t="s">
        <v>681</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413</v>
      </c>
      <c r="F158" s="14" t="s">
        <v>611</v>
      </c>
      <c r="G158" s="14" t="s">
        <v>51</v>
      </c>
      <c r="H158" s="14" t="s">
        <v>667</v>
      </c>
      <c r="I158" s="17">
        <v>39564350</v>
      </c>
      <c r="J158" s="14" t="s">
        <v>31</v>
      </c>
      <c r="K158" s="17">
        <v>39564350</v>
      </c>
      <c r="L158" s="14" t="s">
        <v>667</v>
      </c>
      <c r="M158" s="17">
        <v>39564350</v>
      </c>
      <c r="N158" s="14" t="s">
        <v>31</v>
      </c>
      <c r="O158" s="17">
        <v>39564350</v>
      </c>
      <c r="P158" s="17">
        <v>38820600</v>
      </c>
      <c r="Q158" s="17">
        <v>743750</v>
      </c>
      <c r="R158" s="17">
        <v>0</v>
      </c>
      <c r="S158" s="18">
        <v>0</v>
      </c>
      <c r="T158" s="14" t="s">
        <v>30</v>
      </c>
      <c r="U158" s="14" t="s">
        <v>51</v>
      </c>
      <c r="V158" s="14" t="s">
        <v>681</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414</v>
      </c>
      <c r="F159" s="14" t="s">
        <v>612</v>
      </c>
      <c r="G159" s="14" t="s">
        <v>51</v>
      </c>
      <c r="H159" s="14" t="s">
        <v>667</v>
      </c>
      <c r="I159" s="17">
        <v>10305600</v>
      </c>
      <c r="J159" s="14" t="s">
        <v>31</v>
      </c>
      <c r="K159" s="17">
        <v>10305600</v>
      </c>
      <c r="L159" s="14" t="s">
        <v>667</v>
      </c>
      <c r="M159" s="17">
        <v>10305600</v>
      </c>
      <c r="N159" s="14" t="s">
        <v>31</v>
      </c>
      <c r="O159" s="17">
        <v>10305600</v>
      </c>
      <c r="P159" s="17">
        <v>10242600</v>
      </c>
      <c r="Q159" s="17">
        <v>63000</v>
      </c>
      <c r="R159" s="17">
        <v>0</v>
      </c>
      <c r="S159" s="18">
        <v>0</v>
      </c>
      <c r="T159" s="14" t="s">
        <v>30</v>
      </c>
      <c r="U159" s="14" t="s">
        <v>51</v>
      </c>
      <c r="V159" s="14" t="s">
        <v>681</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415</v>
      </c>
      <c r="F160" s="14" t="s">
        <v>613</v>
      </c>
      <c r="G160" s="14" t="s">
        <v>51</v>
      </c>
      <c r="H160" s="14" t="s">
        <v>667</v>
      </c>
      <c r="I160" s="17">
        <v>32831800</v>
      </c>
      <c r="J160" s="14" t="s">
        <v>31</v>
      </c>
      <c r="K160" s="17">
        <v>32831800</v>
      </c>
      <c r="L160" s="14" t="s">
        <v>667</v>
      </c>
      <c r="M160" s="17">
        <v>32831800</v>
      </c>
      <c r="N160" s="14" t="s">
        <v>31</v>
      </c>
      <c r="O160" s="17">
        <v>32831800</v>
      </c>
      <c r="P160" s="17">
        <v>32336800</v>
      </c>
      <c r="Q160" s="17">
        <v>495000</v>
      </c>
      <c r="R160" s="17">
        <v>0</v>
      </c>
      <c r="S160" s="18">
        <v>0</v>
      </c>
      <c r="T160" s="14" t="s">
        <v>30</v>
      </c>
      <c r="U160" s="14" t="s">
        <v>51</v>
      </c>
      <c r="V160" s="14" t="s">
        <v>681</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416</v>
      </c>
      <c r="F161" s="14" t="s">
        <v>614</v>
      </c>
      <c r="G161" s="14" t="s">
        <v>51</v>
      </c>
      <c r="H161" s="14" t="s">
        <v>667</v>
      </c>
      <c r="I161" s="17">
        <v>42347600</v>
      </c>
      <c r="J161" s="14" t="s">
        <v>31</v>
      </c>
      <c r="K161" s="17">
        <v>42347600</v>
      </c>
      <c r="L161" s="14" t="s">
        <v>667</v>
      </c>
      <c r="M161" s="17">
        <v>42347600</v>
      </c>
      <c r="N161" s="14" t="s">
        <v>31</v>
      </c>
      <c r="O161" s="17">
        <v>42347600</v>
      </c>
      <c r="P161" s="17">
        <v>41216000</v>
      </c>
      <c r="Q161" s="17">
        <v>1131600</v>
      </c>
      <c r="R161" s="17">
        <v>0</v>
      </c>
      <c r="S161" s="18">
        <v>0</v>
      </c>
      <c r="T161" s="14" t="s">
        <v>30</v>
      </c>
      <c r="U161" s="14" t="s">
        <v>51</v>
      </c>
      <c r="V161" s="14" t="s">
        <v>681</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417</v>
      </c>
      <c r="F162" s="14" t="s">
        <v>615</v>
      </c>
      <c r="G162" s="14" t="s">
        <v>51</v>
      </c>
      <c r="H162" s="14" t="s">
        <v>667</v>
      </c>
      <c r="I162" s="17">
        <v>24156000</v>
      </c>
      <c r="J162" s="14" t="s">
        <v>31</v>
      </c>
      <c r="K162" s="17">
        <v>24156000</v>
      </c>
      <c r="L162" s="14" t="s">
        <v>667</v>
      </c>
      <c r="M162" s="17">
        <v>24156000</v>
      </c>
      <c r="N162" s="14" t="s">
        <v>31</v>
      </c>
      <c r="O162" s="17">
        <v>24156000</v>
      </c>
      <c r="P162" s="17">
        <v>24156000</v>
      </c>
      <c r="Q162" s="17">
        <v>0</v>
      </c>
      <c r="R162" s="17">
        <v>0</v>
      </c>
      <c r="S162" s="18">
        <v>0</v>
      </c>
      <c r="T162" s="14" t="s">
        <v>30</v>
      </c>
      <c r="U162" s="14" t="s">
        <v>51</v>
      </c>
      <c r="V162" s="14" t="s">
        <v>681</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418</v>
      </c>
      <c r="F163" s="14" t="s">
        <v>616</v>
      </c>
      <c r="G163" s="14" t="s">
        <v>51</v>
      </c>
      <c r="H163" s="14" t="s">
        <v>667</v>
      </c>
      <c r="I163" s="17">
        <v>3202500</v>
      </c>
      <c r="J163" s="14" t="s">
        <v>31</v>
      </c>
      <c r="K163" s="17">
        <v>3202500</v>
      </c>
      <c r="L163" s="14" t="s">
        <v>667</v>
      </c>
      <c r="M163" s="17">
        <v>3202500</v>
      </c>
      <c r="N163" s="14" t="s">
        <v>31</v>
      </c>
      <c r="O163" s="17">
        <v>3202500</v>
      </c>
      <c r="P163" s="17">
        <v>3202500</v>
      </c>
      <c r="Q163" s="17">
        <v>0</v>
      </c>
      <c r="R163" s="17">
        <v>0</v>
      </c>
      <c r="S163" s="18">
        <v>0</v>
      </c>
      <c r="T163" s="14" t="s">
        <v>30</v>
      </c>
      <c r="U163" s="14" t="s">
        <v>51</v>
      </c>
      <c r="V163" s="14" t="s">
        <v>681</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419</v>
      </c>
      <c r="F164" s="14" t="s">
        <v>617</v>
      </c>
      <c r="G164" s="14" t="s">
        <v>51</v>
      </c>
      <c r="H164" s="14" t="s">
        <v>667</v>
      </c>
      <c r="I164" s="17">
        <v>13804800</v>
      </c>
      <c r="J164" s="14" t="s">
        <v>31</v>
      </c>
      <c r="K164" s="17">
        <v>13804800</v>
      </c>
      <c r="L164" s="14" t="s">
        <v>667</v>
      </c>
      <c r="M164" s="17">
        <v>13804800</v>
      </c>
      <c r="N164" s="14" t="s">
        <v>31</v>
      </c>
      <c r="O164" s="17">
        <v>13804800</v>
      </c>
      <c r="P164" s="17">
        <v>13804800</v>
      </c>
      <c r="Q164" s="17">
        <v>0</v>
      </c>
      <c r="R164" s="17">
        <v>0</v>
      </c>
      <c r="S164" s="18">
        <v>0</v>
      </c>
      <c r="T164" s="14" t="s">
        <v>30</v>
      </c>
      <c r="U164" s="14" t="s">
        <v>51</v>
      </c>
      <c r="V164" s="14" t="s">
        <v>681</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420</v>
      </c>
      <c r="F165" s="14" t="s">
        <v>618</v>
      </c>
      <c r="G165" s="14" t="s">
        <v>51</v>
      </c>
      <c r="H165" s="14" t="s">
        <v>667</v>
      </c>
      <c r="I165" s="17">
        <v>22891400</v>
      </c>
      <c r="J165" s="14" t="s">
        <v>31</v>
      </c>
      <c r="K165" s="17">
        <v>22891400</v>
      </c>
      <c r="L165" s="14" t="s">
        <v>667</v>
      </c>
      <c r="M165" s="17">
        <v>22891400</v>
      </c>
      <c r="N165" s="14" t="s">
        <v>31</v>
      </c>
      <c r="O165" s="17">
        <v>22891400</v>
      </c>
      <c r="P165" s="17">
        <v>22891400</v>
      </c>
      <c r="Q165" s="17">
        <v>0</v>
      </c>
      <c r="R165" s="17">
        <v>0</v>
      </c>
      <c r="S165" s="18">
        <v>0</v>
      </c>
      <c r="T165" s="14" t="s">
        <v>30</v>
      </c>
      <c r="U165" s="14" t="s">
        <v>51</v>
      </c>
      <c r="V165" s="14" t="s">
        <v>681</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421</v>
      </c>
      <c r="F166" s="14" t="s">
        <v>619</v>
      </c>
      <c r="G166" s="14" t="s">
        <v>51</v>
      </c>
      <c r="H166" s="14" t="s">
        <v>667</v>
      </c>
      <c r="I166" s="17">
        <v>50142000</v>
      </c>
      <c r="J166" s="14" t="s">
        <v>31</v>
      </c>
      <c r="K166" s="17">
        <v>50142000</v>
      </c>
      <c r="L166" s="14" t="s">
        <v>667</v>
      </c>
      <c r="M166" s="17">
        <v>50142000</v>
      </c>
      <c r="N166" s="14" t="s">
        <v>31</v>
      </c>
      <c r="O166" s="17">
        <v>50142000</v>
      </c>
      <c r="P166" s="17">
        <v>50142000</v>
      </c>
      <c r="Q166" s="17">
        <v>0</v>
      </c>
      <c r="R166" s="17">
        <v>0</v>
      </c>
      <c r="S166" s="18">
        <v>0</v>
      </c>
      <c r="T166" s="14" t="s">
        <v>30</v>
      </c>
      <c r="U166" s="14" t="s">
        <v>51</v>
      </c>
      <c r="V166" s="14" t="s">
        <v>681</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422</v>
      </c>
      <c r="F167" s="14" t="s">
        <v>620</v>
      </c>
      <c r="G167" s="14" t="s">
        <v>51</v>
      </c>
      <c r="H167" s="14" t="s">
        <v>667</v>
      </c>
      <c r="I167" s="17">
        <v>27999500</v>
      </c>
      <c r="J167" s="14" t="s">
        <v>31</v>
      </c>
      <c r="K167" s="17">
        <v>27999500</v>
      </c>
      <c r="L167" s="14" t="s">
        <v>667</v>
      </c>
      <c r="M167" s="17">
        <v>27999500</v>
      </c>
      <c r="N167" s="14" t="s">
        <v>31</v>
      </c>
      <c r="O167" s="17">
        <v>27999500</v>
      </c>
      <c r="P167" s="17">
        <v>27396000</v>
      </c>
      <c r="Q167" s="17">
        <v>603500</v>
      </c>
      <c r="R167" s="17">
        <v>0</v>
      </c>
      <c r="S167" s="18">
        <v>0</v>
      </c>
      <c r="T167" s="14" t="s">
        <v>30</v>
      </c>
      <c r="U167" s="14" t="s">
        <v>51</v>
      </c>
      <c r="V167" s="14" t="s">
        <v>681</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423</v>
      </c>
      <c r="F168" s="14" t="s">
        <v>621</v>
      </c>
      <c r="G168" s="14" t="s">
        <v>51</v>
      </c>
      <c r="H168" s="14" t="s">
        <v>667</v>
      </c>
      <c r="I168" s="17">
        <v>18163200</v>
      </c>
      <c r="J168" s="14" t="s">
        <v>31</v>
      </c>
      <c r="K168" s="17">
        <v>18163200</v>
      </c>
      <c r="L168" s="14" t="s">
        <v>667</v>
      </c>
      <c r="M168" s="17">
        <v>18163200</v>
      </c>
      <c r="N168" s="14" t="s">
        <v>31</v>
      </c>
      <c r="O168" s="17">
        <v>18163200</v>
      </c>
      <c r="P168" s="17">
        <v>18163200</v>
      </c>
      <c r="Q168" s="17">
        <v>0</v>
      </c>
      <c r="R168" s="17">
        <v>0</v>
      </c>
      <c r="S168" s="18">
        <v>0</v>
      </c>
      <c r="T168" s="14" t="s">
        <v>30</v>
      </c>
      <c r="U168" s="14" t="s">
        <v>51</v>
      </c>
      <c r="V168" s="14" t="s">
        <v>681</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424</v>
      </c>
      <c r="F169" s="14" t="s">
        <v>622</v>
      </c>
      <c r="G169" s="14" t="s">
        <v>51</v>
      </c>
      <c r="H169" s="14" t="s">
        <v>667</v>
      </c>
      <c r="I169" s="17">
        <v>15939000</v>
      </c>
      <c r="J169" s="14" t="s">
        <v>31</v>
      </c>
      <c r="K169" s="17">
        <v>15939000</v>
      </c>
      <c r="L169" s="14" t="s">
        <v>667</v>
      </c>
      <c r="M169" s="17">
        <v>15939000</v>
      </c>
      <c r="N169" s="14" t="s">
        <v>31</v>
      </c>
      <c r="O169" s="17">
        <v>15939000</v>
      </c>
      <c r="P169" s="17">
        <v>15939000</v>
      </c>
      <c r="Q169" s="17">
        <v>0</v>
      </c>
      <c r="R169" s="17">
        <v>0</v>
      </c>
      <c r="S169" s="18">
        <v>0</v>
      </c>
      <c r="T169" s="14" t="s">
        <v>30</v>
      </c>
      <c r="U169" s="14" t="s">
        <v>51</v>
      </c>
      <c r="V169" s="14" t="s">
        <v>681</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425</v>
      </c>
      <c r="F170" s="14" t="s">
        <v>623</v>
      </c>
      <c r="G170" s="14" t="s">
        <v>51</v>
      </c>
      <c r="H170" s="14" t="s">
        <v>667</v>
      </c>
      <c r="I170" s="17">
        <v>17022500</v>
      </c>
      <c r="J170" s="14" t="s">
        <v>31</v>
      </c>
      <c r="K170" s="17">
        <v>17022500</v>
      </c>
      <c r="L170" s="14" t="s">
        <v>667</v>
      </c>
      <c r="M170" s="17">
        <v>17022500</v>
      </c>
      <c r="N170" s="14" t="s">
        <v>31</v>
      </c>
      <c r="O170" s="17">
        <v>17022500</v>
      </c>
      <c r="P170" s="17">
        <v>17022500</v>
      </c>
      <c r="Q170" s="17">
        <v>0</v>
      </c>
      <c r="R170" s="17">
        <v>0</v>
      </c>
      <c r="S170" s="18">
        <v>0</v>
      </c>
      <c r="T170" s="14" t="s">
        <v>30</v>
      </c>
      <c r="U170" s="14" t="s">
        <v>51</v>
      </c>
      <c r="V170" s="14" t="s">
        <v>681</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426</v>
      </c>
      <c r="F171" s="14" t="s">
        <v>624</v>
      </c>
      <c r="G171" s="14" t="s">
        <v>51</v>
      </c>
      <c r="H171" s="14" t="s">
        <v>667</v>
      </c>
      <c r="I171" s="17">
        <v>69387300</v>
      </c>
      <c r="J171" s="14" t="s">
        <v>31</v>
      </c>
      <c r="K171" s="17">
        <v>69387300</v>
      </c>
      <c r="L171" s="14" t="s">
        <v>667</v>
      </c>
      <c r="M171" s="17">
        <v>69387300</v>
      </c>
      <c r="N171" s="14" t="s">
        <v>31</v>
      </c>
      <c r="O171" s="17">
        <v>69387300</v>
      </c>
      <c r="P171" s="17">
        <v>69387300</v>
      </c>
      <c r="Q171" s="17">
        <v>0</v>
      </c>
      <c r="R171" s="17">
        <v>0</v>
      </c>
      <c r="S171" s="18">
        <v>0</v>
      </c>
      <c r="T171" s="14" t="s">
        <v>30</v>
      </c>
      <c r="U171" s="14" t="s">
        <v>51</v>
      </c>
      <c r="V171" s="14" t="s">
        <v>681</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427</v>
      </c>
      <c r="F172" s="14" t="s">
        <v>625</v>
      </c>
      <c r="G172" s="14" t="s">
        <v>51</v>
      </c>
      <c r="H172" s="14" t="s">
        <v>667</v>
      </c>
      <c r="I172" s="17">
        <v>29432100</v>
      </c>
      <c r="J172" s="14" t="s">
        <v>31</v>
      </c>
      <c r="K172" s="17">
        <v>29432100</v>
      </c>
      <c r="L172" s="14" t="s">
        <v>667</v>
      </c>
      <c r="M172" s="17">
        <v>29432100</v>
      </c>
      <c r="N172" s="14" t="s">
        <v>31</v>
      </c>
      <c r="O172" s="17">
        <v>29432100</v>
      </c>
      <c r="P172" s="17">
        <v>29432100</v>
      </c>
      <c r="Q172" s="17">
        <v>0</v>
      </c>
      <c r="R172" s="17">
        <v>0</v>
      </c>
      <c r="S172" s="18">
        <v>0</v>
      </c>
      <c r="T172" s="14" t="s">
        <v>30</v>
      </c>
      <c r="U172" s="14" t="s">
        <v>51</v>
      </c>
      <c r="V172" s="14" t="s">
        <v>681</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428</v>
      </c>
      <c r="F173" s="14" t="s">
        <v>626</v>
      </c>
      <c r="G173" s="14" t="s">
        <v>51</v>
      </c>
      <c r="H173" s="14" t="s">
        <v>667</v>
      </c>
      <c r="I173" s="17">
        <v>13800000</v>
      </c>
      <c r="J173" s="14" t="s">
        <v>31</v>
      </c>
      <c r="K173" s="17">
        <v>13800000</v>
      </c>
      <c r="L173" s="14" t="s">
        <v>667</v>
      </c>
      <c r="M173" s="17">
        <v>13800000</v>
      </c>
      <c r="N173" s="14" t="s">
        <v>31</v>
      </c>
      <c r="O173" s="17">
        <v>13800000</v>
      </c>
      <c r="P173" s="17">
        <v>13800000</v>
      </c>
      <c r="Q173" s="17">
        <v>0</v>
      </c>
      <c r="R173" s="17">
        <v>0</v>
      </c>
      <c r="S173" s="18">
        <v>0</v>
      </c>
      <c r="T173" s="14" t="s">
        <v>30</v>
      </c>
      <c r="U173" s="14" t="s">
        <v>51</v>
      </c>
      <c r="V173" s="14" t="s">
        <v>681</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429</v>
      </c>
      <c r="F174" s="14" t="s">
        <v>627</v>
      </c>
      <c r="G174" s="14" t="s">
        <v>51</v>
      </c>
      <c r="H174" s="14" t="s">
        <v>667</v>
      </c>
      <c r="I174" s="17">
        <v>42988000</v>
      </c>
      <c r="J174" s="14" t="s">
        <v>31</v>
      </c>
      <c r="K174" s="17">
        <v>42988000</v>
      </c>
      <c r="L174" s="14" t="s">
        <v>667</v>
      </c>
      <c r="M174" s="17">
        <v>42988000</v>
      </c>
      <c r="N174" s="14" t="s">
        <v>31</v>
      </c>
      <c r="O174" s="17">
        <v>42988000</v>
      </c>
      <c r="P174" s="17">
        <v>42988000</v>
      </c>
      <c r="Q174" s="17">
        <v>0</v>
      </c>
      <c r="R174" s="17">
        <v>0</v>
      </c>
      <c r="S174" s="18">
        <v>0</v>
      </c>
      <c r="T174" s="14" t="s">
        <v>30</v>
      </c>
      <c r="U174" s="14" t="s">
        <v>51</v>
      </c>
      <c r="V174" s="14" t="s">
        <v>681</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430</v>
      </c>
      <c r="F175" s="14" t="s">
        <v>628</v>
      </c>
      <c r="G175" s="14" t="s">
        <v>51</v>
      </c>
      <c r="H175" s="14" t="s">
        <v>667</v>
      </c>
      <c r="I175" s="17">
        <v>55510400</v>
      </c>
      <c r="J175" s="14" t="s">
        <v>31</v>
      </c>
      <c r="K175" s="17">
        <v>55510400</v>
      </c>
      <c r="L175" s="14" t="s">
        <v>667</v>
      </c>
      <c r="M175" s="17">
        <v>55510400</v>
      </c>
      <c r="N175" s="14" t="s">
        <v>31</v>
      </c>
      <c r="O175" s="17">
        <v>55510400</v>
      </c>
      <c r="P175" s="17">
        <v>55510400</v>
      </c>
      <c r="Q175" s="17">
        <v>0</v>
      </c>
      <c r="R175" s="17">
        <v>0</v>
      </c>
      <c r="S175" s="18">
        <v>0</v>
      </c>
      <c r="T175" s="14" t="s">
        <v>30</v>
      </c>
      <c r="U175" s="14" t="s">
        <v>51</v>
      </c>
      <c r="V175" s="14" t="s">
        <v>681</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431</v>
      </c>
      <c r="F176" s="14" t="s">
        <v>629</v>
      </c>
      <c r="G176" s="14" t="s">
        <v>51</v>
      </c>
      <c r="H176" s="14" t="s">
        <v>667</v>
      </c>
      <c r="I176" s="17">
        <v>65751400</v>
      </c>
      <c r="J176" s="14" t="s">
        <v>31</v>
      </c>
      <c r="K176" s="17">
        <v>65751400</v>
      </c>
      <c r="L176" s="14" t="s">
        <v>667</v>
      </c>
      <c r="M176" s="17">
        <v>65751400</v>
      </c>
      <c r="N176" s="14" t="s">
        <v>31</v>
      </c>
      <c r="O176" s="17">
        <v>65751400</v>
      </c>
      <c r="P176" s="17">
        <v>65751400</v>
      </c>
      <c r="Q176" s="17">
        <v>0</v>
      </c>
      <c r="R176" s="17">
        <v>0</v>
      </c>
      <c r="S176" s="18">
        <v>0</v>
      </c>
      <c r="T176" s="14" t="s">
        <v>678</v>
      </c>
      <c r="U176" s="14" t="s">
        <v>678</v>
      </c>
      <c r="V176" s="14" t="s">
        <v>678</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432</v>
      </c>
      <c r="F177" s="14" t="s">
        <v>630</v>
      </c>
      <c r="G177" s="14" t="s">
        <v>51</v>
      </c>
      <c r="H177" s="14" t="s">
        <v>667</v>
      </c>
      <c r="I177" s="17">
        <v>70763200</v>
      </c>
      <c r="J177" s="14" t="s">
        <v>31</v>
      </c>
      <c r="K177" s="17">
        <v>70763200</v>
      </c>
      <c r="L177" s="14" t="s">
        <v>667</v>
      </c>
      <c r="M177" s="17">
        <v>70763200</v>
      </c>
      <c r="N177" s="14" t="s">
        <v>31</v>
      </c>
      <c r="O177" s="17">
        <v>70763200</v>
      </c>
      <c r="P177" s="17">
        <v>70763200</v>
      </c>
      <c r="Q177" s="17">
        <v>0</v>
      </c>
      <c r="R177" s="17">
        <v>0</v>
      </c>
      <c r="S177" s="18">
        <v>0</v>
      </c>
      <c r="T177" s="14" t="s">
        <v>678</v>
      </c>
      <c r="U177" s="14" t="s">
        <v>678</v>
      </c>
      <c r="V177" s="14" t="s">
        <v>678</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433</v>
      </c>
      <c r="F178" s="14" t="s">
        <v>631</v>
      </c>
      <c r="G178" s="14" t="s">
        <v>51</v>
      </c>
      <c r="H178" s="14" t="s">
        <v>667</v>
      </c>
      <c r="I178" s="17">
        <v>6450000</v>
      </c>
      <c r="J178" s="14" t="s">
        <v>31</v>
      </c>
      <c r="K178" s="17">
        <v>6450000</v>
      </c>
      <c r="L178" s="14" t="s">
        <v>667</v>
      </c>
      <c r="M178" s="17">
        <v>6450000</v>
      </c>
      <c r="N178" s="14" t="s">
        <v>31</v>
      </c>
      <c r="O178" s="17">
        <v>6450000</v>
      </c>
      <c r="P178" s="17">
        <v>6450000</v>
      </c>
      <c r="Q178" s="17">
        <v>0</v>
      </c>
      <c r="R178" s="17">
        <v>0</v>
      </c>
      <c r="S178" s="18">
        <v>0</v>
      </c>
      <c r="T178" s="14" t="s">
        <v>678</v>
      </c>
      <c r="U178" s="14" t="s">
        <v>678</v>
      </c>
      <c r="V178" s="14" t="s">
        <v>678</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434</v>
      </c>
      <c r="F179" s="14" t="s">
        <v>632</v>
      </c>
      <c r="G179" s="14" t="s">
        <v>51</v>
      </c>
      <c r="H179" s="14" t="s">
        <v>667</v>
      </c>
      <c r="I179" s="17">
        <v>9774000</v>
      </c>
      <c r="J179" s="14" t="s">
        <v>31</v>
      </c>
      <c r="K179" s="17">
        <v>9774000</v>
      </c>
      <c r="L179" s="14" t="s">
        <v>667</v>
      </c>
      <c r="M179" s="17">
        <v>9774000</v>
      </c>
      <c r="N179" s="14" t="s">
        <v>31</v>
      </c>
      <c r="O179" s="17">
        <v>9774000</v>
      </c>
      <c r="P179" s="17">
        <v>9774000</v>
      </c>
      <c r="Q179" s="17">
        <v>0</v>
      </c>
      <c r="R179" s="17">
        <v>0</v>
      </c>
      <c r="S179" s="18">
        <v>0</v>
      </c>
      <c r="T179" s="14" t="s">
        <v>678</v>
      </c>
      <c r="U179" s="14" t="s">
        <v>678</v>
      </c>
      <c r="V179" s="14" t="s">
        <v>678</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435</v>
      </c>
      <c r="F180" s="14" t="s">
        <v>633</v>
      </c>
      <c r="G180" s="14" t="s">
        <v>51</v>
      </c>
      <c r="H180" s="14" t="s">
        <v>667</v>
      </c>
      <c r="I180" s="17">
        <v>16493600</v>
      </c>
      <c r="J180" s="14" t="s">
        <v>31</v>
      </c>
      <c r="K180" s="17">
        <v>16493600</v>
      </c>
      <c r="L180" s="14" t="s">
        <v>667</v>
      </c>
      <c r="M180" s="17">
        <v>16493600</v>
      </c>
      <c r="N180" s="14" t="s">
        <v>31</v>
      </c>
      <c r="O180" s="17">
        <v>16493600</v>
      </c>
      <c r="P180" s="17">
        <v>16493600</v>
      </c>
      <c r="Q180" s="17">
        <v>0</v>
      </c>
      <c r="R180" s="17">
        <v>0</v>
      </c>
      <c r="S180" s="18">
        <v>0</v>
      </c>
      <c r="T180" s="14" t="s">
        <v>678</v>
      </c>
      <c r="U180" s="14" t="s">
        <v>678</v>
      </c>
      <c r="V180" s="14" t="s">
        <v>678</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436</v>
      </c>
      <c r="F181" s="14" t="s">
        <v>634</v>
      </c>
      <c r="G181" s="14" t="s">
        <v>51</v>
      </c>
      <c r="H181" s="14" t="s">
        <v>667</v>
      </c>
      <c r="I181" s="17">
        <v>27365100</v>
      </c>
      <c r="J181" s="14" t="s">
        <v>31</v>
      </c>
      <c r="K181" s="17">
        <v>27365100</v>
      </c>
      <c r="L181" s="14" t="s">
        <v>667</v>
      </c>
      <c r="M181" s="17">
        <v>27365100</v>
      </c>
      <c r="N181" s="14" t="s">
        <v>31</v>
      </c>
      <c r="O181" s="17">
        <v>27365100</v>
      </c>
      <c r="P181" s="17">
        <v>27365100</v>
      </c>
      <c r="Q181" s="17">
        <v>0</v>
      </c>
      <c r="R181" s="17">
        <v>0</v>
      </c>
      <c r="S181" s="18">
        <v>0</v>
      </c>
      <c r="T181" s="14" t="s">
        <v>678</v>
      </c>
      <c r="U181" s="14" t="s">
        <v>678</v>
      </c>
      <c r="V181" s="14" t="s">
        <v>678</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437</v>
      </c>
      <c r="F182" s="14" t="s">
        <v>635</v>
      </c>
      <c r="G182" s="14" t="s">
        <v>51</v>
      </c>
      <c r="H182" s="14" t="s">
        <v>667</v>
      </c>
      <c r="I182" s="17">
        <v>25830000</v>
      </c>
      <c r="J182" s="14" t="s">
        <v>31</v>
      </c>
      <c r="K182" s="17">
        <v>25830000</v>
      </c>
      <c r="L182" s="14" t="s">
        <v>667</v>
      </c>
      <c r="M182" s="17">
        <v>25830000</v>
      </c>
      <c r="N182" s="14" t="s">
        <v>31</v>
      </c>
      <c r="O182" s="17">
        <v>25830000</v>
      </c>
      <c r="P182" s="17">
        <v>25830000</v>
      </c>
      <c r="Q182" s="17">
        <v>0</v>
      </c>
      <c r="R182" s="17">
        <v>0</v>
      </c>
      <c r="S182" s="18">
        <v>0</v>
      </c>
      <c r="T182" s="14" t="s">
        <v>30</v>
      </c>
      <c r="U182" s="14" t="s">
        <v>51</v>
      </c>
      <c r="V182" s="14" t="s">
        <v>681</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438</v>
      </c>
      <c r="F183" s="14" t="s">
        <v>636</v>
      </c>
      <c r="G183" s="14" t="s">
        <v>51</v>
      </c>
      <c r="H183" s="14" t="s">
        <v>667</v>
      </c>
      <c r="I183" s="17">
        <v>52425600</v>
      </c>
      <c r="J183" s="14" t="s">
        <v>31</v>
      </c>
      <c r="K183" s="17">
        <v>52425600</v>
      </c>
      <c r="L183" s="14" t="s">
        <v>667</v>
      </c>
      <c r="M183" s="17">
        <v>52425600</v>
      </c>
      <c r="N183" s="14" t="s">
        <v>31</v>
      </c>
      <c r="O183" s="17">
        <v>52425600</v>
      </c>
      <c r="P183" s="17">
        <v>52425600</v>
      </c>
      <c r="Q183" s="17">
        <v>0</v>
      </c>
      <c r="R183" s="17">
        <v>0</v>
      </c>
      <c r="S183" s="18">
        <v>0</v>
      </c>
      <c r="T183" s="14" t="s">
        <v>30</v>
      </c>
      <c r="U183" s="14" t="s">
        <v>51</v>
      </c>
      <c r="V183" s="14" t="s">
        <v>681</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439</v>
      </c>
      <c r="F184" s="14" t="s">
        <v>637</v>
      </c>
      <c r="G184" s="14" t="s">
        <v>51</v>
      </c>
      <c r="H184" s="14" t="s">
        <v>667</v>
      </c>
      <c r="I184" s="17">
        <v>40198500</v>
      </c>
      <c r="J184" s="14" t="s">
        <v>31</v>
      </c>
      <c r="K184" s="17">
        <v>40198500</v>
      </c>
      <c r="L184" s="14" t="s">
        <v>667</v>
      </c>
      <c r="M184" s="17">
        <v>40198500</v>
      </c>
      <c r="N184" s="14" t="s">
        <v>31</v>
      </c>
      <c r="O184" s="17">
        <v>40198500</v>
      </c>
      <c r="P184" s="17">
        <v>38816000</v>
      </c>
      <c r="Q184" s="17">
        <v>1382500</v>
      </c>
      <c r="R184" s="17">
        <v>0</v>
      </c>
      <c r="S184" s="18">
        <v>0</v>
      </c>
      <c r="T184" s="14" t="s">
        <v>30</v>
      </c>
      <c r="U184" s="14" t="s">
        <v>51</v>
      </c>
      <c r="V184" s="14" t="s">
        <v>681</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440</v>
      </c>
      <c r="F185" s="14" t="s">
        <v>638</v>
      </c>
      <c r="G185" s="14" t="s">
        <v>51</v>
      </c>
      <c r="H185" s="14" t="s">
        <v>667</v>
      </c>
      <c r="I185" s="17">
        <v>30992000</v>
      </c>
      <c r="J185" s="14" t="s">
        <v>31</v>
      </c>
      <c r="K185" s="17">
        <v>30992000</v>
      </c>
      <c r="L185" s="14" t="s">
        <v>667</v>
      </c>
      <c r="M185" s="17">
        <v>30992000</v>
      </c>
      <c r="N185" s="14" t="s">
        <v>31</v>
      </c>
      <c r="O185" s="17">
        <v>30992000</v>
      </c>
      <c r="P185" s="17">
        <v>30992000</v>
      </c>
      <c r="Q185" s="17">
        <v>0</v>
      </c>
      <c r="R185" s="17">
        <v>0</v>
      </c>
      <c r="S185" s="18">
        <v>0</v>
      </c>
      <c r="T185" s="14" t="s">
        <v>30</v>
      </c>
      <c r="U185" s="14" t="s">
        <v>51</v>
      </c>
      <c r="V185" s="14" t="s">
        <v>681</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441</v>
      </c>
      <c r="F186" s="14" t="s">
        <v>639</v>
      </c>
      <c r="G186" s="14" t="s">
        <v>51</v>
      </c>
      <c r="H186" s="14" t="s">
        <v>667</v>
      </c>
      <c r="I186" s="17">
        <v>24400000</v>
      </c>
      <c r="J186" s="14" t="s">
        <v>31</v>
      </c>
      <c r="K186" s="17">
        <v>24400000</v>
      </c>
      <c r="L186" s="14" t="s">
        <v>667</v>
      </c>
      <c r="M186" s="17">
        <v>24400000</v>
      </c>
      <c r="N186" s="14" t="s">
        <v>31</v>
      </c>
      <c r="O186" s="17">
        <v>24400000</v>
      </c>
      <c r="P186" s="17">
        <v>24400000</v>
      </c>
      <c r="Q186" s="17">
        <v>0</v>
      </c>
      <c r="R186" s="17">
        <v>0</v>
      </c>
      <c r="S186" s="18">
        <v>0</v>
      </c>
      <c r="T186" s="14" t="s">
        <v>30</v>
      </c>
      <c r="U186" s="14" t="s">
        <v>51</v>
      </c>
      <c r="V186" s="14" t="s">
        <v>681</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442</v>
      </c>
      <c r="F187" s="14" t="s">
        <v>640</v>
      </c>
      <c r="G187" s="14" t="s">
        <v>51</v>
      </c>
      <c r="H187" s="14" t="s">
        <v>667</v>
      </c>
      <c r="I187" s="17">
        <v>7186200</v>
      </c>
      <c r="J187" s="14" t="s">
        <v>31</v>
      </c>
      <c r="K187" s="17">
        <v>7186200</v>
      </c>
      <c r="L187" s="14" t="s">
        <v>667</v>
      </c>
      <c r="M187" s="17">
        <v>7186200</v>
      </c>
      <c r="N187" s="14" t="s">
        <v>31</v>
      </c>
      <c r="O187" s="17">
        <v>7186200</v>
      </c>
      <c r="P187" s="17">
        <v>7186200</v>
      </c>
      <c r="Q187" s="17">
        <v>0</v>
      </c>
      <c r="R187" s="17">
        <v>0</v>
      </c>
      <c r="S187" s="18">
        <v>0</v>
      </c>
      <c r="T187" s="14" t="s">
        <v>30</v>
      </c>
      <c r="U187" s="14" t="s">
        <v>51</v>
      </c>
      <c r="V187" s="14" t="s">
        <v>681</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443</v>
      </c>
      <c r="F188" s="14" t="s">
        <v>641</v>
      </c>
      <c r="G188" s="14" t="s">
        <v>51</v>
      </c>
      <c r="H188" s="14" t="s">
        <v>667</v>
      </c>
      <c r="I188" s="17">
        <v>36806700</v>
      </c>
      <c r="J188" s="14" t="s">
        <v>31</v>
      </c>
      <c r="K188" s="17">
        <v>36806700</v>
      </c>
      <c r="L188" s="14" t="s">
        <v>667</v>
      </c>
      <c r="M188" s="17">
        <v>36806700</v>
      </c>
      <c r="N188" s="14" t="s">
        <v>31</v>
      </c>
      <c r="O188" s="17">
        <v>36806700</v>
      </c>
      <c r="P188" s="17">
        <v>36806700</v>
      </c>
      <c r="Q188" s="17">
        <v>0</v>
      </c>
      <c r="R188" s="17">
        <v>0</v>
      </c>
      <c r="S188" s="18">
        <v>0</v>
      </c>
      <c r="T188" s="14" t="s">
        <v>30</v>
      </c>
      <c r="U188" s="14" t="s">
        <v>51</v>
      </c>
      <c r="V188" s="14" t="s">
        <v>681</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444</v>
      </c>
      <c r="F189" s="14" t="s">
        <v>642</v>
      </c>
      <c r="G189" s="14" t="s">
        <v>51</v>
      </c>
      <c r="H189" s="14" t="s">
        <v>667</v>
      </c>
      <c r="I189" s="17">
        <v>25803000</v>
      </c>
      <c r="J189" s="14" t="s">
        <v>31</v>
      </c>
      <c r="K189" s="17">
        <v>25803000</v>
      </c>
      <c r="L189" s="14" t="s">
        <v>667</v>
      </c>
      <c r="M189" s="17">
        <v>25803000</v>
      </c>
      <c r="N189" s="14" t="s">
        <v>31</v>
      </c>
      <c r="O189" s="17">
        <v>25803000</v>
      </c>
      <c r="P189" s="17">
        <v>25803000</v>
      </c>
      <c r="Q189" s="17">
        <v>0</v>
      </c>
      <c r="R189" s="17">
        <v>0</v>
      </c>
      <c r="S189" s="18">
        <v>0</v>
      </c>
      <c r="T189" s="14" t="s">
        <v>30</v>
      </c>
      <c r="U189" s="14" t="s">
        <v>51</v>
      </c>
      <c r="V189" s="14" t="s">
        <v>681</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445</v>
      </c>
      <c r="F190" s="14" t="s">
        <v>643</v>
      </c>
      <c r="G190" s="14" t="s">
        <v>51</v>
      </c>
      <c r="H190" s="14" t="s">
        <v>667</v>
      </c>
      <c r="I190" s="17">
        <v>14316600</v>
      </c>
      <c r="J190" s="14" t="s">
        <v>31</v>
      </c>
      <c r="K190" s="17">
        <v>14316600</v>
      </c>
      <c r="L190" s="14" t="s">
        <v>667</v>
      </c>
      <c r="M190" s="17">
        <v>14316600</v>
      </c>
      <c r="N190" s="14" t="s">
        <v>31</v>
      </c>
      <c r="O190" s="17">
        <v>14316600</v>
      </c>
      <c r="P190" s="17">
        <v>14316600</v>
      </c>
      <c r="Q190" s="17">
        <v>0</v>
      </c>
      <c r="R190" s="17">
        <v>0</v>
      </c>
      <c r="S190" s="18">
        <v>0</v>
      </c>
      <c r="T190" s="14" t="s">
        <v>30</v>
      </c>
      <c r="U190" s="14" t="s">
        <v>51</v>
      </c>
      <c r="V190" s="14" t="s">
        <v>681</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446</v>
      </c>
      <c r="F191" s="14" t="s">
        <v>644</v>
      </c>
      <c r="G191" s="14" t="s">
        <v>51</v>
      </c>
      <c r="H191" s="14" t="s">
        <v>667</v>
      </c>
      <c r="I191" s="17">
        <v>18360000</v>
      </c>
      <c r="J191" s="14" t="s">
        <v>31</v>
      </c>
      <c r="K191" s="17">
        <v>18360000</v>
      </c>
      <c r="L191" s="14" t="s">
        <v>667</v>
      </c>
      <c r="M191" s="17">
        <v>18360000</v>
      </c>
      <c r="N191" s="14" t="s">
        <v>31</v>
      </c>
      <c r="O191" s="17">
        <v>18360000</v>
      </c>
      <c r="P191" s="17">
        <v>18360000</v>
      </c>
      <c r="Q191" s="17">
        <v>0</v>
      </c>
      <c r="R191" s="17">
        <v>0</v>
      </c>
      <c r="S191" s="18">
        <v>0</v>
      </c>
      <c r="T191" s="14" t="s">
        <v>30</v>
      </c>
      <c r="U191" s="14" t="s">
        <v>51</v>
      </c>
      <c r="V191" s="14" t="s">
        <v>681</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447</v>
      </c>
      <c r="F192" s="14" t="s">
        <v>645</v>
      </c>
      <c r="G192" s="14" t="s">
        <v>51</v>
      </c>
      <c r="H192" s="14" t="s">
        <v>667</v>
      </c>
      <c r="I192" s="17">
        <v>77800000</v>
      </c>
      <c r="J192" s="14" t="s">
        <v>31</v>
      </c>
      <c r="K192" s="17">
        <v>77800000</v>
      </c>
      <c r="L192" s="14" t="s">
        <v>667</v>
      </c>
      <c r="M192" s="17">
        <v>77800000</v>
      </c>
      <c r="N192" s="14" t="s">
        <v>31</v>
      </c>
      <c r="O192" s="17">
        <v>77800000</v>
      </c>
      <c r="P192" s="17">
        <v>77800000</v>
      </c>
      <c r="Q192" s="17">
        <v>0</v>
      </c>
      <c r="R192" s="17">
        <v>0</v>
      </c>
      <c r="S192" s="18">
        <v>0</v>
      </c>
      <c r="T192" s="14" t="s">
        <v>30</v>
      </c>
      <c r="U192" s="14" t="s">
        <v>51</v>
      </c>
      <c r="V192" s="14" t="s">
        <v>681</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448</v>
      </c>
      <c r="F193" s="14" t="s">
        <v>646</v>
      </c>
      <c r="G193" s="14" t="s">
        <v>51</v>
      </c>
      <c r="H193" s="14" t="s">
        <v>667</v>
      </c>
      <c r="I193" s="17">
        <v>18290000</v>
      </c>
      <c r="J193" s="14" t="s">
        <v>31</v>
      </c>
      <c r="K193" s="17">
        <v>18290000</v>
      </c>
      <c r="L193" s="14" t="s">
        <v>667</v>
      </c>
      <c r="M193" s="17">
        <v>18290000</v>
      </c>
      <c r="N193" s="14" t="s">
        <v>31</v>
      </c>
      <c r="O193" s="17">
        <v>18290000</v>
      </c>
      <c r="P193" s="17">
        <v>18290000</v>
      </c>
      <c r="Q193" s="17">
        <v>0</v>
      </c>
      <c r="R193" s="17">
        <v>0</v>
      </c>
      <c r="S193" s="18">
        <v>0</v>
      </c>
      <c r="T193" s="14" t="s">
        <v>30</v>
      </c>
      <c r="U193" s="14" t="s">
        <v>51</v>
      </c>
      <c r="V193" s="14" t="s">
        <v>681</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449</v>
      </c>
      <c r="F194" s="14" t="s">
        <v>647</v>
      </c>
      <c r="G194" s="14" t="s">
        <v>51</v>
      </c>
      <c r="H194" s="14" t="s">
        <v>667</v>
      </c>
      <c r="I194" s="17">
        <v>9882000</v>
      </c>
      <c r="J194" s="14" t="s">
        <v>31</v>
      </c>
      <c r="K194" s="17">
        <v>9882000</v>
      </c>
      <c r="L194" s="14" t="s">
        <v>667</v>
      </c>
      <c r="M194" s="17">
        <v>9882000</v>
      </c>
      <c r="N194" s="14" t="s">
        <v>31</v>
      </c>
      <c r="O194" s="17">
        <v>9882000</v>
      </c>
      <c r="P194" s="17">
        <v>9638000</v>
      </c>
      <c r="Q194" s="17">
        <v>244000</v>
      </c>
      <c r="R194" s="17">
        <v>0</v>
      </c>
      <c r="S194" s="18">
        <v>0</v>
      </c>
      <c r="T194" s="14" t="s">
        <v>30</v>
      </c>
      <c r="U194" s="14" t="s">
        <v>51</v>
      </c>
      <c r="V194" s="14" t="s">
        <v>681</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450</v>
      </c>
      <c r="F195" s="14" t="s">
        <v>648</v>
      </c>
      <c r="G195" s="14" t="s">
        <v>51</v>
      </c>
      <c r="H195" s="14" t="s">
        <v>667</v>
      </c>
      <c r="I195" s="17">
        <v>9730500</v>
      </c>
      <c r="J195" s="14" t="s">
        <v>31</v>
      </c>
      <c r="K195" s="17">
        <v>9730500</v>
      </c>
      <c r="L195" s="14" t="s">
        <v>667</v>
      </c>
      <c r="M195" s="17">
        <v>9730500</v>
      </c>
      <c r="N195" s="14" t="s">
        <v>31</v>
      </c>
      <c r="O195" s="17">
        <v>9730500</v>
      </c>
      <c r="P195" s="17">
        <v>9555000</v>
      </c>
      <c r="Q195" s="17">
        <v>175500</v>
      </c>
      <c r="R195" s="17">
        <v>0</v>
      </c>
      <c r="S195" s="18">
        <v>0</v>
      </c>
      <c r="T195" s="14" t="s">
        <v>30</v>
      </c>
      <c r="U195" s="14" t="s">
        <v>51</v>
      </c>
      <c r="V195" s="14" t="s">
        <v>681</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451</v>
      </c>
      <c r="F196" s="14" t="s">
        <v>649</v>
      </c>
      <c r="G196" s="14" t="s">
        <v>51</v>
      </c>
      <c r="H196" s="14" t="s">
        <v>667</v>
      </c>
      <c r="I196" s="17">
        <v>11962400</v>
      </c>
      <c r="J196" s="14" t="s">
        <v>31</v>
      </c>
      <c r="K196" s="17">
        <v>11962400</v>
      </c>
      <c r="L196" s="14" t="s">
        <v>667</v>
      </c>
      <c r="M196" s="17">
        <v>11962400</v>
      </c>
      <c r="N196" s="14" t="s">
        <v>31</v>
      </c>
      <c r="O196" s="17">
        <v>11962400</v>
      </c>
      <c r="P196" s="17">
        <v>11962400</v>
      </c>
      <c r="Q196" s="17">
        <v>0</v>
      </c>
      <c r="R196" s="17">
        <v>0</v>
      </c>
      <c r="S196" s="18">
        <v>0</v>
      </c>
      <c r="T196" s="14" t="s">
        <v>30</v>
      </c>
      <c r="U196" s="14" t="s">
        <v>51</v>
      </c>
      <c r="V196" s="14" t="s">
        <v>681</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452</v>
      </c>
      <c r="F197" s="14" t="s">
        <v>650</v>
      </c>
      <c r="G197" s="14" t="s">
        <v>51</v>
      </c>
      <c r="H197" s="14" t="s">
        <v>667</v>
      </c>
      <c r="I197" s="17">
        <v>3642200</v>
      </c>
      <c r="J197" s="14" t="s">
        <v>31</v>
      </c>
      <c r="K197" s="17">
        <v>3642200</v>
      </c>
      <c r="L197" s="14" t="s">
        <v>667</v>
      </c>
      <c r="M197" s="17">
        <v>3642200</v>
      </c>
      <c r="N197" s="14" t="s">
        <v>31</v>
      </c>
      <c r="O197" s="17">
        <v>3642200</v>
      </c>
      <c r="P197" s="17">
        <v>3572000</v>
      </c>
      <c r="Q197" s="17">
        <v>70200</v>
      </c>
      <c r="R197" s="17">
        <v>0</v>
      </c>
      <c r="S197" s="18">
        <v>0</v>
      </c>
      <c r="T197" s="14" t="s">
        <v>30</v>
      </c>
      <c r="U197" s="14" t="s">
        <v>51</v>
      </c>
      <c r="V197" s="14" t="s">
        <v>681</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453</v>
      </c>
      <c r="F198" s="14" t="s">
        <v>651</v>
      </c>
      <c r="G198" s="14" t="s">
        <v>51</v>
      </c>
      <c r="H198" s="14" t="s">
        <v>667</v>
      </c>
      <c r="I198" s="17">
        <v>20020800</v>
      </c>
      <c r="J198" s="14" t="s">
        <v>31</v>
      </c>
      <c r="K198" s="17">
        <v>20020800</v>
      </c>
      <c r="L198" s="14" t="s">
        <v>667</v>
      </c>
      <c r="M198" s="17">
        <v>20020800</v>
      </c>
      <c r="N198" s="14" t="s">
        <v>31</v>
      </c>
      <c r="O198" s="17">
        <v>20020800</v>
      </c>
      <c r="P198" s="17">
        <v>20020800</v>
      </c>
      <c r="Q198" s="17">
        <v>0</v>
      </c>
      <c r="R198" s="17">
        <v>0</v>
      </c>
      <c r="S198" s="18">
        <v>0</v>
      </c>
      <c r="T198" s="14" t="s">
        <v>30</v>
      </c>
      <c r="U198" s="14" t="s">
        <v>51</v>
      </c>
      <c r="V198" s="14" t="s">
        <v>681</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454</v>
      </c>
      <c r="F199" s="14" t="s">
        <v>652</v>
      </c>
      <c r="G199" s="14" t="s">
        <v>51</v>
      </c>
      <c r="H199" s="14" t="s">
        <v>667</v>
      </c>
      <c r="I199" s="17">
        <v>48795200</v>
      </c>
      <c r="J199" s="14" t="s">
        <v>31</v>
      </c>
      <c r="K199" s="17">
        <v>48795200</v>
      </c>
      <c r="L199" s="14" t="s">
        <v>667</v>
      </c>
      <c r="M199" s="17">
        <v>48795200</v>
      </c>
      <c r="N199" s="14" t="s">
        <v>31</v>
      </c>
      <c r="O199" s="17">
        <v>48795200</v>
      </c>
      <c r="P199" s="17">
        <v>48039000</v>
      </c>
      <c r="Q199" s="17">
        <v>756200</v>
      </c>
      <c r="R199" s="17">
        <v>0</v>
      </c>
      <c r="S199" s="18">
        <v>0</v>
      </c>
      <c r="T199" s="14" t="s">
        <v>30</v>
      </c>
      <c r="U199" s="14" t="s">
        <v>51</v>
      </c>
      <c r="V199" s="14" t="s">
        <v>681</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455</v>
      </c>
      <c r="F200" s="14" t="s">
        <v>653</v>
      </c>
      <c r="G200" s="14" t="s">
        <v>51</v>
      </c>
      <c r="H200" s="14" t="s">
        <v>667</v>
      </c>
      <c r="I200" s="17">
        <v>21590000</v>
      </c>
      <c r="J200" s="14" t="s">
        <v>31</v>
      </c>
      <c r="K200" s="17">
        <v>21590000</v>
      </c>
      <c r="L200" s="14" t="s">
        <v>667</v>
      </c>
      <c r="M200" s="17">
        <v>21590000</v>
      </c>
      <c r="N200" s="14" t="s">
        <v>31</v>
      </c>
      <c r="O200" s="17">
        <v>21590000</v>
      </c>
      <c r="P200" s="17">
        <v>21590000</v>
      </c>
      <c r="Q200" s="17">
        <v>0</v>
      </c>
      <c r="R200" s="17">
        <v>0</v>
      </c>
      <c r="S200" s="18">
        <v>0</v>
      </c>
      <c r="T200" s="14" t="s">
        <v>30</v>
      </c>
      <c r="U200" s="14" t="s">
        <v>51</v>
      </c>
      <c r="V200" s="14" t="s">
        <v>681</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456</v>
      </c>
      <c r="F201" s="14" t="s">
        <v>654</v>
      </c>
      <c r="G201" s="14" t="s">
        <v>51</v>
      </c>
      <c r="H201" s="14" t="s">
        <v>667</v>
      </c>
      <c r="I201" s="17">
        <v>50348000</v>
      </c>
      <c r="J201" s="14" t="s">
        <v>31</v>
      </c>
      <c r="K201" s="17">
        <v>50348000</v>
      </c>
      <c r="L201" s="14" t="s">
        <v>667</v>
      </c>
      <c r="M201" s="17">
        <v>50348000</v>
      </c>
      <c r="N201" s="14" t="s">
        <v>31</v>
      </c>
      <c r="O201" s="17">
        <v>50348000</v>
      </c>
      <c r="P201" s="17">
        <v>49734000</v>
      </c>
      <c r="Q201" s="17">
        <v>614000</v>
      </c>
      <c r="R201" s="17">
        <v>0</v>
      </c>
      <c r="S201" s="18">
        <v>0</v>
      </c>
      <c r="T201" s="14" t="s">
        <v>30</v>
      </c>
      <c r="U201" s="14" t="s">
        <v>51</v>
      </c>
      <c r="V201" s="14" t="s">
        <v>681</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457</v>
      </c>
      <c r="F202" s="14" t="s">
        <v>655</v>
      </c>
      <c r="G202" s="14" t="s">
        <v>51</v>
      </c>
      <c r="H202" s="14" t="s">
        <v>667</v>
      </c>
      <c r="I202" s="17">
        <v>16269200</v>
      </c>
      <c r="J202" s="14" t="s">
        <v>31</v>
      </c>
      <c r="K202" s="17">
        <v>16269200</v>
      </c>
      <c r="L202" s="14" t="s">
        <v>667</v>
      </c>
      <c r="M202" s="17">
        <v>16269200</v>
      </c>
      <c r="N202" s="14" t="s">
        <v>31</v>
      </c>
      <c r="O202" s="17">
        <v>16269200</v>
      </c>
      <c r="P202" s="17">
        <v>16269200</v>
      </c>
      <c r="Q202" s="17">
        <v>0</v>
      </c>
      <c r="R202" s="17">
        <v>0</v>
      </c>
      <c r="S202" s="18">
        <v>0</v>
      </c>
      <c r="T202" s="14" t="s">
        <v>30</v>
      </c>
      <c r="U202" s="14" t="s">
        <v>51</v>
      </c>
      <c r="V202" s="14" t="s">
        <v>681</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458</v>
      </c>
      <c r="F203" s="14" t="s">
        <v>656</v>
      </c>
      <c r="G203" s="14" t="s">
        <v>51</v>
      </c>
      <c r="H203" s="14" t="s">
        <v>667</v>
      </c>
      <c r="I203" s="17">
        <v>45342400</v>
      </c>
      <c r="J203" s="14" t="s">
        <v>31</v>
      </c>
      <c r="K203" s="17">
        <v>45342400</v>
      </c>
      <c r="L203" s="14" t="s">
        <v>667</v>
      </c>
      <c r="M203" s="17">
        <v>45342400</v>
      </c>
      <c r="N203" s="14" t="s">
        <v>31</v>
      </c>
      <c r="O203" s="17">
        <v>45342400</v>
      </c>
      <c r="P203" s="17">
        <v>44948000</v>
      </c>
      <c r="Q203" s="17">
        <v>394400</v>
      </c>
      <c r="R203" s="17">
        <v>0</v>
      </c>
      <c r="S203" s="18">
        <v>0</v>
      </c>
      <c r="T203" s="14" t="s">
        <v>30</v>
      </c>
      <c r="U203" s="14" t="s">
        <v>51</v>
      </c>
      <c r="V203" s="14" t="s">
        <v>681</v>
      </c>
      <c r="W203" s="18" t="s">
        <v>51</v>
      </c>
      <c r="X203" s="18">
        <v>1</v>
      </c>
      <c r="Y203" s="14" t="s">
        <v>51</v>
      </c>
      <c r="Z203" s="14" t="s">
        <v>51</v>
      </c>
      <c r="AA203" s="18" t="s">
        <v>51</v>
      </c>
      <c r="AB203" s="18" t="s">
        <v>51</v>
      </c>
      <c r="AC203" s="14" t="s">
        <v>51</v>
      </c>
    </row>
    <row r="204" spans="1:29" x14ac:dyDescent="0.2">
      <c r="A204" s="14" t="s">
        <v>50</v>
      </c>
      <c r="B204" s="14" t="s">
        <v>51</v>
      </c>
      <c r="C204" s="14" t="s">
        <v>11</v>
      </c>
      <c r="D204" s="14" t="s">
        <v>251</v>
      </c>
      <c r="E204" s="14" t="s">
        <v>51</v>
      </c>
      <c r="F204" s="14" t="s">
        <v>657</v>
      </c>
      <c r="G204" s="14" t="s">
        <v>51</v>
      </c>
      <c r="H204" s="14" t="s">
        <v>668</v>
      </c>
      <c r="I204" s="17">
        <v>156149</v>
      </c>
      <c r="J204" s="14" t="s">
        <v>2</v>
      </c>
      <c r="K204" s="17">
        <v>0</v>
      </c>
      <c r="L204" s="14" t="s">
        <v>668</v>
      </c>
      <c r="M204" s="17">
        <v>156149</v>
      </c>
      <c r="N204" s="14" t="s">
        <v>2</v>
      </c>
      <c r="O204" s="17">
        <v>0</v>
      </c>
      <c r="P204" s="17">
        <v>156149</v>
      </c>
      <c r="Q204" s="17">
        <v>0</v>
      </c>
      <c r="R204" s="17">
        <v>0</v>
      </c>
      <c r="S204" s="18">
        <v>0</v>
      </c>
      <c r="T204" s="14" t="s">
        <v>51</v>
      </c>
      <c r="U204" s="14" t="s">
        <v>51</v>
      </c>
      <c r="V204" s="14" t="s">
        <v>51</v>
      </c>
      <c r="W204" s="18" t="s">
        <v>51</v>
      </c>
      <c r="X204" s="18">
        <v>1</v>
      </c>
      <c r="Y204" s="14" t="s">
        <v>51</v>
      </c>
      <c r="Z204" s="14" t="s">
        <v>51</v>
      </c>
      <c r="AA204" s="18" t="s">
        <v>51</v>
      </c>
      <c r="AB204" s="18" t="s">
        <v>51</v>
      </c>
      <c r="AC204" s="14" t="s">
        <v>51</v>
      </c>
    </row>
    <row r="205" spans="1:29" x14ac:dyDescent="0.2">
      <c r="A205" s="14" t="s">
        <v>50</v>
      </c>
      <c r="B205" s="14" t="s">
        <v>8</v>
      </c>
      <c r="C205" s="14" t="s">
        <v>11</v>
      </c>
      <c r="D205" s="14" t="s">
        <v>252</v>
      </c>
      <c r="E205" s="14" t="s">
        <v>51</v>
      </c>
      <c r="F205" s="14" t="s">
        <v>252</v>
      </c>
      <c r="G205" s="14" t="s">
        <v>659</v>
      </c>
      <c r="H205" s="14" t="s">
        <v>669</v>
      </c>
      <c r="I205" s="17">
        <v>5105947.9519999996</v>
      </c>
      <c r="J205" s="14" t="s">
        <v>672</v>
      </c>
      <c r="K205" s="17">
        <v>1021189.5904</v>
      </c>
      <c r="L205" s="14" t="s">
        <v>669</v>
      </c>
      <c r="M205" s="17">
        <v>5105947.9519999996</v>
      </c>
      <c r="N205" s="14" t="s">
        <v>672</v>
      </c>
      <c r="O205" s="17">
        <v>1021189.5904</v>
      </c>
      <c r="P205" s="17">
        <v>5105947.9519999996</v>
      </c>
      <c r="Q205" s="17">
        <v>0</v>
      </c>
      <c r="R205" s="17">
        <v>0</v>
      </c>
      <c r="S205" s="18">
        <v>0</v>
      </c>
      <c r="T205" s="14" t="s">
        <v>51</v>
      </c>
      <c r="U205" s="14" t="s">
        <v>51</v>
      </c>
      <c r="V205" s="14" t="s">
        <v>51</v>
      </c>
      <c r="W205" s="18" t="s">
        <v>51</v>
      </c>
      <c r="X205" s="18">
        <v>1</v>
      </c>
      <c r="Y205" s="14" t="s">
        <v>51</v>
      </c>
      <c r="Z205" s="14" t="s">
        <v>51</v>
      </c>
      <c r="AA205" s="18" t="s">
        <v>51</v>
      </c>
      <c r="AB205" s="18" t="s">
        <v>51</v>
      </c>
      <c r="AC205" s="14" t="s">
        <v>687</v>
      </c>
    </row>
    <row r="206" spans="1:29" x14ac:dyDescent="0.2">
      <c r="A206" s="14" t="s">
        <v>50</v>
      </c>
      <c r="B206" s="14" t="s">
        <v>8</v>
      </c>
      <c r="C206" s="14" t="s">
        <v>11</v>
      </c>
      <c r="D206" s="14" t="s">
        <v>253</v>
      </c>
      <c r="E206" s="14" t="s">
        <v>51</v>
      </c>
      <c r="F206" s="14" t="s">
        <v>253</v>
      </c>
      <c r="G206" s="14" t="s">
        <v>660</v>
      </c>
      <c r="H206" s="14" t="s">
        <v>669</v>
      </c>
      <c r="I206" s="17">
        <v>5105947.9519999996</v>
      </c>
      <c r="J206" s="14" t="s">
        <v>672</v>
      </c>
      <c r="K206" s="17">
        <v>1021189.5904</v>
      </c>
      <c r="L206" s="14" t="s">
        <v>669</v>
      </c>
      <c r="M206" s="17">
        <v>5105947.9519999996</v>
      </c>
      <c r="N206" s="14" t="s">
        <v>672</v>
      </c>
      <c r="O206" s="17">
        <v>1021189.5904</v>
      </c>
      <c r="P206" s="17">
        <v>5105947.9519999996</v>
      </c>
      <c r="Q206" s="17">
        <v>0</v>
      </c>
      <c r="R206" s="17">
        <v>0</v>
      </c>
      <c r="S206" s="18">
        <v>0</v>
      </c>
      <c r="T206" s="14" t="s">
        <v>51</v>
      </c>
      <c r="U206" s="14" t="s">
        <v>51</v>
      </c>
      <c r="V206" s="14" t="s">
        <v>51</v>
      </c>
      <c r="W206" s="18" t="s">
        <v>51</v>
      </c>
      <c r="X206" s="18">
        <v>1</v>
      </c>
      <c r="Y206" s="14" t="s">
        <v>51</v>
      </c>
      <c r="Z206" s="14" t="s">
        <v>51</v>
      </c>
      <c r="AA206" s="18" t="s">
        <v>51</v>
      </c>
      <c r="AB206" s="18" t="s">
        <v>51</v>
      </c>
      <c r="AC206" s="14" t="s">
        <v>688</v>
      </c>
    </row>
    <row r="207" spans="1:29" x14ac:dyDescent="0.2">
      <c r="A207" s="14" t="s">
        <v>50</v>
      </c>
      <c r="B207" s="14" t="s">
        <v>8</v>
      </c>
      <c r="C207" s="14" t="s">
        <v>11</v>
      </c>
      <c r="D207" s="14" t="s">
        <v>254</v>
      </c>
      <c r="E207" s="14" t="s">
        <v>51</v>
      </c>
      <c r="F207" s="14" t="s">
        <v>254</v>
      </c>
      <c r="G207" s="14" t="s">
        <v>661</v>
      </c>
      <c r="H207" s="14" t="s">
        <v>669</v>
      </c>
      <c r="I207" s="17">
        <v>7294211.3600000003</v>
      </c>
      <c r="J207" s="14" t="s">
        <v>672</v>
      </c>
      <c r="K207" s="17">
        <v>1458842.2720000001</v>
      </c>
      <c r="L207" s="14" t="s">
        <v>669</v>
      </c>
      <c r="M207" s="17">
        <v>7294211.3600000003</v>
      </c>
      <c r="N207" s="14" t="s">
        <v>672</v>
      </c>
      <c r="O207" s="17">
        <v>1458842.2720000001</v>
      </c>
      <c r="P207" s="17">
        <v>7294211.3600000003</v>
      </c>
      <c r="Q207" s="17">
        <v>0</v>
      </c>
      <c r="R207" s="17">
        <v>0</v>
      </c>
      <c r="S207" s="18">
        <v>0</v>
      </c>
      <c r="T207" s="14" t="s">
        <v>51</v>
      </c>
      <c r="U207" s="14" t="s">
        <v>51</v>
      </c>
      <c r="V207" s="14" t="s">
        <v>51</v>
      </c>
      <c r="W207" s="18" t="s">
        <v>51</v>
      </c>
      <c r="X207" s="18">
        <v>1</v>
      </c>
      <c r="Y207" s="14" t="s">
        <v>51</v>
      </c>
      <c r="Z207" s="14" t="s">
        <v>51</v>
      </c>
      <c r="AA207" s="18" t="s">
        <v>51</v>
      </c>
      <c r="AB207" s="18" t="s">
        <v>51</v>
      </c>
      <c r="AC207" s="14" t="s">
        <v>689</v>
      </c>
    </row>
    <row r="208" spans="1:29" x14ac:dyDescent="0.2">
      <c r="A208" s="14" t="s">
        <v>50</v>
      </c>
      <c r="B208" s="14" t="s">
        <v>8</v>
      </c>
      <c r="C208" s="14" t="s">
        <v>11</v>
      </c>
      <c r="D208" s="14" t="s">
        <v>255</v>
      </c>
      <c r="E208" s="14" t="s">
        <v>51</v>
      </c>
      <c r="F208" s="14" t="s">
        <v>255</v>
      </c>
      <c r="G208" s="14" t="s">
        <v>662</v>
      </c>
      <c r="H208" s="14" t="s">
        <v>669</v>
      </c>
      <c r="I208" s="17">
        <v>5835369.0880000005</v>
      </c>
      <c r="J208" s="14" t="s">
        <v>672</v>
      </c>
      <c r="K208" s="17">
        <v>1167073.8176000002</v>
      </c>
      <c r="L208" s="14" t="s">
        <v>669</v>
      </c>
      <c r="M208" s="17">
        <v>5835369.0880000005</v>
      </c>
      <c r="N208" s="14" t="s">
        <v>672</v>
      </c>
      <c r="O208" s="17">
        <v>1167073.8176000002</v>
      </c>
      <c r="P208" s="17">
        <v>5835369.0880000005</v>
      </c>
      <c r="Q208" s="17">
        <v>0</v>
      </c>
      <c r="R208" s="17">
        <v>0</v>
      </c>
      <c r="S208" s="18">
        <v>0</v>
      </c>
      <c r="T208" s="14" t="s">
        <v>51</v>
      </c>
      <c r="U208" s="14" t="s">
        <v>51</v>
      </c>
      <c r="V208" s="14" t="s">
        <v>51</v>
      </c>
      <c r="W208" s="18" t="s">
        <v>51</v>
      </c>
      <c r="X208" s="18">
        <v>1</v>
      </c>
      <c r="Y208" s="14" t="s">
        <v>51</v>
      </c>
      <c r="Z208" s="14" t="s">
        <v>51</v>
      </c>
      <c r="AA208" s="18" t="s">
        <v>51</v>
      </c>
      <c r="AB208" s="18" t="s">
        <v>51</v>
      </c>
      <c r="AC208" s="14" t="s">
        <v>690</v>
      </c>
    </row>
    <row r="209" spans="1:29" x14ac:dyDescent="0.2">
      <c r="A209" s="14" t="s">
        <v>50</v>
      </c>
      <c r="B209" s="14" t="s">
        <v>8</v>
      </c>
      <c r="C209" s="14" t="s">
        <v>11</v>
      </c>
      <c r="D209" s="14" t="s">
        <v>256</v>
      </c>
      <c r="E209" s="14" t="s">
        <v>51</v>
      </c>
      <c r="F209" s="14" t="s">
        <v>256</v>
      </c>
      <c r="G209" s="14" t="s">
        <v>663</v>
      </c>
      <c r="H209" s="14" t="s">
        <v>669</v>
      </c>
      <c r="I209" s="17">
        <v>7294211.3600000003</v>
      </c>
      <c r="J209" s="14" t="s">
        <v>672</v>
      </c>
      <c r="K209" s="17">
        <v>1458842.2720000001</v>
      </c>
      <c r="L209" s="14" t="s">
        <v>669</v>
      </c>
      <c r="M209" s="17">
        <v>7294211.3600000003</v>
      </c>
      <c r="N209" s="14" t="s">
        <v>672</v>
      </c>
      <c r="O209" s="17">
        <v>1458842.2720000001</v>
      </c>
      <c r="P209" s="17">
        <v>7294211.3600000003</v>
      </c>
      <c r="Q209" s="17">
        <v>0</v>
      </c>
      <c r="R209" s="17">
        <v>0</v>
      </c>
      <c r="S209" s="18">
        <v>0</v>
      </c>
      <c r="T209" s="14" t="s">
        <v>51</v>
      </c>
      <c r="U209" s="14" t="s">
        <v>51</v>
      </c>
      <c r="V209" s="14" t="s">
        <v>51</v>
      </c>
      <c r="W209" s="18" t="s">
        <v>51</v>
      </c>
      <c r="X209" s="18">
        <v>1</v>
      </c>
      <c r="Y209" s="14" t="s">
        <v>51</v>
      </c>
      <c r="Z209" s="14" t="s">
        <v>51</v>
      </c>
      <c r="AA209" s="18" t="s">
        <v>51</v>
      </c>
      <c r="AB209" s="18" t="s">
        <v>51</v>
      </c>
      <c r="AC209" s="14" t="s">
        <v>691</v>
      </c>
    </row>
    <row r="210" spans="1:29" x14ac:dyDescent="0.2">
      <c r="A210" s="14" t="s">
        <v>50</v>
      </c>
      <c r="B210" s="14" t="s">
        <v>8</v>
      </c>
      <c r="C210" s="14" t="s">
        <v>11</v>
      </c>
      <c r="D210" s="14" t="s">
        <v>257</v>
      </c>
      <c r="E210" s="14" t="s">
        <v>51</v>
      </c>
      <c r="F210" s="14" t="s">
        <v>257</v>
      </c>
      <c r="G210" s="14" t="s">
        <v>664</v>
      </c>
      <c r="H210" s="14" t="s">
        <v>669</v>
      </c>
      <c r="I210" s="17">
        <v>7294211.3600000003</v>
      </c>
      <c r="J210" s="14" t="s">
        <v>672</v>
      </c>
      <c r="K210" s="17">
        <v>1458842.2720000001</v>
      </c>
      <c r="L210" s="14" t="s">
        <v>669</v>
      </c>
      <c r="M210" s="17">
        <v>7294211.3600000003</v>
      </c>
      <c r="N210" s="14" t="s">
        <v>672</v>
      </c>
      <c r="O210" s="17">
        <v>1458842.2720000001</v>
      </c>
      <c r="P210" s="17">
        <v>7294211.3600000003</v>
      </c>
      <c r="Q210" s="17">
        <v>0</v>
      </c>
      <c r="R210" s="17">
        <v>0</v>
      </c>
      <c r="S210" s="18">
        <v>0</v>
      </c>
      <c r="T210" s="14" t="s">
        <v>51</v>
      </c>
      <c r="U210" s="14" t="s">
        <v>51</v>
      </c>
      <c r="V210" s="14" t="s">
        <v>51</v>
      </c>
      <c r="W210" s="18" t="s">
        <v>51</v>
      </c>
      <c r="X210" s="18">
        <v>1</v>
      </c>
      <c r="Y210" s="14" t="s">
        <v>51</v>
      </c>
      <c r="Z210" s="14" t="s">
        <v>51</v>
      </c>
      <c r="AA210" s="18" t="s">
        <v>51</v>
      </c>
      <c r="AB210" s="18" t="s">
        <v>51</v>
      </c>
      <c r="AC210" s="14" t="s">
        <v>692</v>
      </c>
    </row>
    <row r="211" spans="1:29" x14ac:dyDescent="0.2">
      <c r="A211" s="14" t="s">
        <v>50</v>
      </c>
      <c r="B211" s="14" t="s">
        <v>8</v>
      </c>
      <c r="C211" s="14" t="s">
        <v>11</v>
      </c>
      <c r="D211" s="14" t="s">
        <v>258</v>
      </c>
      <c r="E211" s="14" t="s">
        <v>51</v>
      </c>
      <c r="F211" s="14" t="s">
        <v>258</v>
      </c>
      <c r="G211" s="14" t="s">
        <v>665</v>
      </c>
      <c r="H211" s="14" t="s">
        <v>669</v>
      </c>
      <c r="I211" s="17">
        <v>5105947.9519999996</v>
      </c>
      <c r="J211" s="14" t="s">
        <v>672</v>
      </c>
      <c r="K211" s="17">
        <v>1021189.5904</v>
      </c>
      <c r="L211" s="14" t="s">
        <v>669</v>
      </c>
      <c r="M211" s="17">
        <v>5105947.9519999996</v>
      </c>
      <c r="N211" s="14" t="s">
        <v>672</v>
      </c>
      <c r="O211" s="17">
        <v>1021189.5904</v>
      </c>
      <c r="P211" s="17">
        <v>5105947.9519999996</v>
      </c>
      <c r="Q211" s="17">
        <v>0</v>
      </c>
      <c r="R211" s="17">
        <v>0</v>
      </c>
      <c r="S211" s="18">
        <v>0</v>
      </c>
      <c r="T211" s="14" t="s">
        <v>51</v>
      </c>
      <c r="U211" s="14" t="s">
        <v>51</v>
      </c>
      <c r="V211" s="14" t="s">
        <v>51</v>
      </c>
      <c r="W211" s="18" t="s">
        <v>51</v>
      </c>
      <c r="X211" s="18">
        <v>1</v>
      </c>
      <c r="Y211" s="14" t="s">
        <v>51</v>
      </c>
      <c r="Z211" s="14" t="s">
        <v>51</v>
      </c>
      <c r="AA211" s="18" t="s">
        <v>51</v>
      </c>
      <c r="AB211" s="18" t="s">
        <v>51</v>
      </c>
      <c r="AC211" s="14" t="s">
        <v>693</v>
      </c>
    </row>
    <row r="212" spans="1:29" x14ac:dyDescent="0.2">
      <c r="A212" s="14" t="s">
        <v>50</v>
      </c>
      <c r="B212" s="14" t="s">
        <v>8</v>
      </c>
      <c r="C212" s="14" t="s">
        <v>11</v>
      </c>
      <c r="D212" s="14" t="s">
        <v>259</v>
      </c>
      <c r="E212" s="14" t="s">
        <v>51</v>
      </c>
      <c r="F212" s="14" t="s">
        <v>259</v>
      </c>
      <c r="G212" s="14" t="s">
        <v>666</v>
      </c>
      <c r="H212" s="14" t="s">
        <v>669</v>
      </c>
      <c r="I212" s="17">
        <v>2754585.9780000001</v>
      </c>
      <c r="J212" s="14" t="s">
        <v>672</v>
      </c>
      <c r="K212" s="17">
        <v>550917.19560000009</v>
      </c>
      <c r="L212" s="14" t="s">
        <v>669</v>
      </c>
      <c r="M212" s="17">
        <v>2754585.9780000001</v>
      </c>
      <c r="N212" s="14" t="s">
        <v>672</v>
      </c>
      <c r="O212" s="17">
        <v>550917.19560000009</v>
      </c>
      <c r="P212" s="17">
        <v>2754585.9780000001</v>
      </c>
      <c r="Q212" s="17">
        <v>0</v>
      </c>
      <c r="R212" s="17">
        <v>0</v>
      </c>
      <c r="S212" s="18">
        <v>0</v>
      </c>
      <c r="T212" s="14" t="s">
        <v>51</v>
      </c>
      <c r="U212" s="14" t="s">
        <v>51</v>
      </c>
      <c r="V212" s="14" t="s">
        <v>51</v>
      </c>
      <c r="W212" s="18" t="s">
        <v>51</v>
      </c>
      <c r="X212" s="18">
        <v>1</v>
      </c>
      <c r="Y212" s="14" t="s">
        <v>51</v>
      </c>
      <c r="Z212" s="14" t="s">
        <v>51</v>
      </c>
      <c r="AA212" s="18" t="s">
        <v>51</v>
      </c>
      <c r="AB212" s="18" t="s">
        <v>51</v>
      </c>
      <c r="AC212" s="14" t="s">
        <v>694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8"/>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6</v>
      </c>
      <c r="Z1" s="11"/>
      <c r="AA1" s="11"/>
      <c r="AK1" s="11"/>
      <c r="AL1" s="11"/>
    </row>
    <row r="2" spans="1:38" x14ac:dyDescent="0.25">
      <c r="A2" s="1" t="s">
        <v>1</v>
      </c>
      <c r="B2" s="4">
        <v>45716</v>
      </c>
      <c r="D2" s="1" t="s">
        <v>12</v>
      </c>
      <c r="F2" s="1" t="s">
        <v>19</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09" t="s">
        <v>3</v>
      </c>
      <c r="B4" s="709" t="s">
        <v>7</v>
      </c>
      <c r="C4" s="709" t="s">
        <v>10</v>
      </c>
      <c r="D4" s="702" t="s">
        <v>13</v>
      </c>
      <c r="E4" s="702" t="s">
        <v>16</v>
      </c>
      <c r="F4" s="709" t="s">
        <v>20</v>
      </c>
      <c r="G4" s="702" t="s">
        <v>22</v>
      </c>
      <c r="H4" s="710" t="s">
        <v>25</v>
      </c>
      <c r="I4" s="710"/>
      <c r="J4" s="710" t="s">
        <v>28</v>
      </c>
      <c r="K4" s="710"/>
      <c r="L4" s="710" t="s">
        <v>29</v>
      </c>
      <c r="M4" s="712" t="s">
        <v>32</v>
      </c>
      <c r="N4" s="700" t="s">
        <v>33</v>
      </c>
      <c r="O4" s="700" t="s">
        <v>34</v>
      </c>
      <c r="P4" s="700" t="s">
        <v>35</v>
      </c>
      <c r="Q4" s="700" t="s">
        <v>37</v>
      </c>
      <c r="R4" s="707" t="s">
        <v>38</v>
      </c>
      <c r="S4" s="707" t="s">
        <v>39</v>
      </c>
      <c r="T4" s="709" t="s">
        <v>40</v>
      </c>
      <c r="U4" s="710" t="s">
        <v>43</v>
      </c>
      <c r="V4" s="712" t="s">
        <v>44</v>
      </c>
      <c r="W4" s="712" t="s">
        <v>45</v>
      </c>
      <c r="X4" s="712" t="s">
        <v>46</v>
      </c>
      <c r="Y4" s="712" t="s">
        <v>47</v>
      </c>
    </row>
    <row r="5" spans="1:38" customFormat="1" ht="21.45" x14ac:dyDescent="0.25">
      <c r="A5" s="700"/>
      <c r="B5" s="700"/>
      <c r="C5" s="700"/>
      <c r="D5" s="703"/>
      <c r="E5" s="703"/>
      <c r="F5" s="703"/>
      <c r="G5" s="703"/>
      <c r="H5" s="5" t="s">
        <v>26</v>
      </c>
      <c r="I5" s="5" t="s">
        <v>27</v>
      </c>
      <c r="J5" s="5" t="s">
        <v>26</v>
      </c>
      <c r="K5" s="5" t="s">
        <v>27</v>
      </c>
      <c r="L5" s="711"/>
      <c r="M5" s="713"/>
      <c r="N5" s="701"/>
      <c r="O5" s="701"/>
      <c r="P5" s="701"/>
      <c r="Q5" s="701"/>
      <c r="R5" s="714"/>
      <c r="S5" s="714"/>
      <c r="T5" s="700"/>
      <c r="U5" s="711"/>
      <c r="V5" s="713"/>
      <c r="W5" s="713"/>
      <c r="X5" s="713"/>
      <c r="Y5" s="713"/>
    </row>
    <row r="6" spans="1:38" x14ac:dyDescent="0.25">
      <c r="A6" s="2" t="s">
        <v>4</v>
      </c>
      <c r="B6" s="2" t="s">
        <v>8</v>
      </c>
      <c r="C6" s="2" t="s">
        <v>11</v>
      </c>
      <c r="D6" s="2" t="s">
        <v>14</v>
      </c>
      <c r="E6" s="2" t="s">
        <v>17</v>
      </c>
      <c r="F6" s="2" t="s">
        <v>21</v>
      </c>
      <c r="G6" s="2" t="s">
        <v>23</v>
      </c>
      <c r="H6" s="6">
        <v>0</v>
      </c>
      <c r="I6" s="6">
        <v>56310.16</v>
      </c>
      <c r="J6" s="6">
        <v>0</v>
      </c>
      <c r="K6" s="6">
        <v>56310.16</v>
      </c>
      <c r="L6" s="2" t="s">
        <v>30</v>
      </c>
      <c r="M6" s="6">
        <v>2815508</v>
      </c>
      <c r="N6" s="8" t="s">
        <v>9</v>
      </c>
      <c r="O6" s="8" t="s">
        <v>9</v>
      </c>
      <c r="P6" s="2" t="s">
        <v>9</v>
      </c>
      <c r="Q6" s="9">
        <v>0</v>
      </c>
      <c r="R6" s="10">
        <v>0</v>
      </c>
      <c r="S6" s="9">
        <v>0</v>
      </c>
      <c r="T6" s="2" t="s">
        <v>41</v>
      </c>
      <c r="U6" s="6">
        <v>2815508</v>
      </c>
      <c r="V6" s="9" t="s">
        <v>9</v>
      </c>
      <c r="W6" s="9">
        <v>1</v>
      </c>
      <c r="X6" s="9">
        <v>1</v>
      </c>
      <c r="Y6" s="2" t="s">
        <v>48</v>
      </c>
    </row>
    <row r="7" spans="1:38" x14ac:dyDescent="0.25">
      <c r="A7" s="2" t="s">
        <v>5</v>
      </c>
      <c r="B7" s="2" t="s">
        <v>9</v>
      </c>
      <c r="C7" s="2" t="s">
        <v>11</v>
      </c>
      <c r="D7" s="2" t="s">
        <v>15</v>
      </c>
      <c r="E7" s="2" t="s">
        <v>18</v>
      </c>
      <c r="F7" s="2" t="s">
        <v>9</v>
      </c>
      <c r="G7" s="2" t="s">
        <v>24</v>
      </c>
      <c r="H7" s="6">
        <v>53520000</v>
      </c>
      <c r="I7" s="6">
        <v>53520000</v>
      </c>
      <c r="J7" s="6">
        <v>53520000</v>
      </c>
      <c r="K7" s="6">
        <v>53520000</v>
      </c>
      <c r="L7" s="2" t="s">
        <v>31</v>
      </c>
      <c r="M7" s="6">
        <v>53520000</v>
      </c>
      <c r="N7" s="8">
        <v>45637</v>
      </c>
      <c r="O7" s="8">
        <v>45730</v>
      </c>
      <c r="P7" s="2" t="s">
        <v>36</v>
      </c>
      <c r="Q7" s="9">
        <v>0</v>
      </c>
      <c r="R7" s="10">
        <v>0</v>
      </c>
      <c r="S7" s="9">
        <v>3.8356164383561646E-2</v>
      </c>
      <c r="T7" s="2" t="s">
        <v>42</v>
      </c>
      <c r="U7" s="6">
        <v>0</v>
      </c>
      <c r="V7" s="9" t="s">
        <v>9</v>
      </c>
      <c r="W7" s="9">
        <v>1</v>
      </c>
      <c r="X7" s="9">
        <v>1</v>
      </c>
      <c r="Y7" s="2" t="s">
        <v>9</v>
      </c>
    </row>
    <row r="8" spans="1:38" x14ac:dyDescent="0.25">
      <c r="A8" s="2" t="s">
        <v>5</v>
      </c>
      <c r="B8" s="2" t="s">
        <v>8</v>
      </c>
      <c r="C8" s="2" t="s">
        <v>11</v>
      </c>
      <c r="D8" s="2" t="s">
        <v>15</v>
      </c>
      <c r="E8" s="2" t="s">
        <v>18</v>
      </c>
      <c r="F8" s="2" t="s">
        <v>21</v>
      </c>
      <c r="G8" s="2" t="s">
        <v>23</v>
      </c>
      <c r="H8" s="6">
        <v>53520000</v>
      </c>
      <c r="I8" s="6">
        <v>64224</v>
      </c>
      <c r="J8" s="6">
        <v>53520000</v>
      </c>
      <c r="K8" s="6">
        <v>64224</v>
      </c>
      <c r="L8" s="2" t="s">
        <v>30</v>
      </c>
      <c r="M8" s="6">
        <v>3211200</v>
      </c>
      <c r="N8" s="8">
        <v>45637</v>
      </c>
      <c r="O8" s="8">
        <v>45730</v>
      </c>
      <c r="P8" s="2" t="s">
        <v>36</v>
      </c>
      <c r="Q8" s="9">
        <v>0</v>
      </c>
      <c r="R8" s="10">
        <v>6</v>
      </c>
      <c r="S8" s="9">
        <v>3.8356164383561646E-2</v>
      </c>
      <c r="T8" s="2" t="s">
        <v>41</v>
      </c>
      <c r="U8" s="6">
        <v>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2025-03-06T05:22:12Z</dcterms:created>
  <dcterms:modified xsi:type="dcterms:W3CDTF">2025-03-06T05:22:12Z</dcterms:modified>
</cp:coreProperties>
</file>