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CEM\"/>
    </mc:Choice>
  </mc:AlternateContent>
  <bookViews>
    <workbookView xWindow="0" yWindow="0" windowWidth="14374" windowHeight="9583"/>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表1!$A$2:$K$103</definedName>
    <definedName name="_xlnm.Print_Area" localSheetId="1">表2!$A$2:$J$57</definedName>
    <definedName name="_xlnm.Print_Area" localSheetId="2">表3!$A$2:$K$39</definedName>
    <definedName name="_xlnm.Print_Area" localSheetId="3">表4!$A$2:$O$77</definedName>
    <definedName name="_xlnm.Print_Area" localSheetId="5">'明細(オフ)'!$A$1:$Y$241</definedName>
    <definedName name="_xlnm.Print_Area" localSheetId="4">'明細(オン)'!$A$1:$AC$66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M73" i="4" l="1" a="1"/>
  <c r="M73" i="4"/>
  <c r="K73" i="4" a="1"/>
  <c r="K73" i="4"/>
  <c r="J73" i="4" a="1"/>
  <c r="J73" i="4"/>
  <c r="M72" i="4" a="1"/>
  <c r="M72" i="4"/>
  <c r="M74" i="4" s="1" a="1"/>
  <c r="M74" i="4" s="1"/>
  <c r="K72" i="4" a="1"/>
  <c r="K72" i="4"/>
  <c r="K74" i="4" s="1" a="1"/>
  <c r="K74" i="4" s="1"/>
  <c r="J72" i="4" a="1"/>
  <c r="J72" i="4"/>
  <c r="J74" i="4" s="1" a="1"/>
  <c r="J74" i="4" s="1"/>
  <c r="H29" i="5" a="1"/>
  <c r="H29" i="5"/>
  <c r="C27" i="5" a="1"/>
  <c r="C27" i="5"/>
  <c r="J22" i="5"/>
  <c r="I22" i="5"/>
  <c r="H22" i="5"/>
  <c r="G22" i="5"/>
  <c r="F22" i="5"/>
  <c r="E22" i="5"/>
  <c r="D22" i="5"/>
  <c r="C22" i="5"/>
  <c r="J14" i="5"/>
  <c r="J29" i="5" s="1" a="1"/>
  <c r="J29" i="5" s="1"/>
  <c r="I14" i="5"/>
  <c r="I29" i="5" s="1" a="1"/>
  <c r="I29" i="5" s="1"/>
  <c r="H14" i="5"/>
  <c r="G14" i="5"/>
  <c r="F14" i="5"/>
  <c r="E14" i="5"/>
  <c r="D14" i="5"/>
  <c r="C14" i="5"/>
  <c r="I37" i="6" a="1"/>
  <c r="I37" i="6" s="1"/>
  <c r="E51" i="6" s="1"/>
  <c r="J23" i="6"/>
  <c r="I23" i="6"/>
  <c r="H23" i="6"/>
  <c r="G23" i="6"/>
  <c r="F23" i="6"/>
  <c r="F37" i="6" s="1" a="1"/>
  <c r="F37" i="6" s="1"/>
  <c r="E23" i="6"/>
  <c r="J87" i="7" a="1"/>
  <c r="J87" i="7"/>
  <c r="G87" i="7" a="1"/>
  <c r="G87" i="7" s="1"/>
  <c r="I86" i="7" a="1"/>
  <c r="I86" i="7"/>
  <c r="F86" i="7" a="1"/>
  <c r="F86" i="7" s="1"/>
</calcChain>
</file>

<file path=xl/sharedStrings.xml><?xml version="1.0" encoding="utf-8"?>
<sst xmlns="http://schemas.openxmlformats.org/spreadsheetml/2006/main" count="5782" uniqueCount="509">
  <si>
    <t>ファンド名称：</t>
  </si>
  <si>
    <t>基準年月日：</t>
  </si>
  <si>
    <t>0</t>
  </si>
  <si>
    <t>商品分類</t>
  </si>
  <si>
    <t>証拠金</t>
  </si>
  <si>
    <t>信用取引・現先</t>
  </si>
  <si>
    <t>先物</t>
  </si>
  <si>
    <t>313005 Ｏｎｅ　ＥＴＦ　高配当日本株</t>
  </si>
  <si>
    <t>国ｺｰﾄﾞ</t>
  </si>
  <si>
    <t>FR</t>
  </si>
  <si>
    <t>JP</t>
  </si>
  <si>
    <t/>
  </si>
  <si>
    <t>通貨ｺｰﾄﾞ</t>
  </si>
  <si>
    <t>JPY</t>
  </si>
  <si>
    <t>オフバランス商品の銘柄別内訳</t>
  </si>
  <si>
    <t>銘柄ｺｰﾄﾞ</t>
  </si>
  <si>
    <t>313005JPY124283SDS</t>
  </si>
  <si>
    <t>313005JPY115203SDS</t>
  </si>
  <si>
    <t>313005JPY116963SDS</t>
  </si>
  <si>
    <t>313005JPY1175MAR</t>
  </si>
  <si>
    <t>313005JPY120003SDS</t>
  </si>
  <si>
    <t>313005JPY120573SDS</t>
  </si>
  <si>
    <t>313005JPY123283SDS</t>
  </si>
  <si>
    <t>19250</t>
  </si>
  <si>
    <t>17190</t>
  </si>
  <si>
    <t>17210</t>
  </si>
  <si>
    <t>18020</t>
  </si>
  <si>
    <t>18080</t>
  </si>
  <si>
    <t>18120</t>
  </si>
  <si>
    <t>19510</t>
  </si>
  <si>
    <t>25030</t>
  </si>
  <si>
    <t>30760</t>
  </si>
  <si>
    <t>32310</t>
  </si>
  <si>
    <t>32910</t>
  </si>
  <si>
    <t>40410</t>
  </si>
  <si>
    <t>40420</t>
  </si>
  <si>
    <t>40440</t>
  </si>
  <si>
    <t>40450</t>
  </si>
  <si>
    <t>42020</t>
  </si>
  <si>
    <t>42050</t>
  </si>
  <si>
    <t>42060</t>
  </si>
  <si>
    <t>42080</t>
  </si>
  <si>
    <t>45160</t>
  </si>
  <si>
    <t>45280</t>
  </si>
  <si>
    <t>46170</t>
  </si>
  <si>
    <t>50760</t>
  </si>
  <si>
    <t>54440</t>
  </si>
  <si>
    <t>58570</t>
  </si>
  <si>
    <t>59010</t>
  </si>
  <si>
    <t>59110</t>
  </si>
  <si>
    <t>64120</t>
  </si>
  <si>
    <t>64360</t>
  </si>
  <si>
    <t>64570</t>
  </si>
  <si>
    <t>66520</t>
  </si>
  <si>
    <t>69520</t>
  </si>
  <si>
    <t>73130</t>
  </si>
  <si>
    <t>74580</t>
  </si>
  <si>
    <t>79940</t>
  </si>
  <si>
    <t>81300</t>
  </si>
  <si>
    <t>82520</t>
  </si>
  <si>
    <t>84100</t>
  </si>
  <si>
    <t>84240</t>
  </si>
  <si>
    <t>84390</t>
  </si>
  <si>
    <t>84730</t>
  </si>
  <si>
    <t>85840</t>
  </si>
  <si>
    <t>85930</t>
  </si>
  <si>
    <t>90690</t>
  </si>
  <si>
    <t>98320</t>
  </si>
  <si>
    <t>16.2503.0005</t>
  </si>
  <si>
    <t>銘柄名</t>
  </si>
  <si>
    <t>差入委託証拠金</t>
  </si>
  <si>
    <t>大和ハウス工業</t>
  </si>
  <si>
    <t>安藤・間</t>
  </si>
  <si>
    <t>コムシスホールディングス</t>
  </si>
  <si>
    <t>大林組</t>
  </si>
  <si>
    <t>長谷工コーポレーション</t>
  </si>
  <si>
    <t>鹿島建設</t>
  </si>
  <si>
    <t>エクシオグループ</t>
  </si>
  <si>
    <t>キリンホールディングス</t>
  </si>
  <si>
    <t>あい　ホールディングス</t>
  </si>
  <si>
    <t>野村不動産ホールディングス</t>
  </si>
  <si>
    <t>飯田グループホールディングス</t>
  </si>
  <si>
    <t>日本曹達</t>
  </si>
  <si>
    <t>東ソー</t>
  </si>
  <si>
    <t>セントラル硝子</t>
  </si>
  <si>
    <t>東亞合成</t>
  </si>
  <si>
    <t>ダイセル</t>
  </si>
  <si>
    <t>日本ゼオン</t>
  </si>
  <si>
    <t>アイカ工業</t>
  </si>
  <si>
    <t>ＵＢＥ</t>
  </si>
  <si>
    <t>日本新薬</t>
  </si>
  <si>
    <t>小野薬品工業</t>
  </si>
  <si>
    <t>中国塗料</t>
  </si>
  <si>
    <t>インフロニア・ホールディングス</t>
  </si>
  <si>
    <t>大和工業</t>
  </si>
  <si>
    <t>ＡＲＥホールディングス</t>
  </si>
  <si>
    <t>東洋製罐グループホールディングス</t>
  </si>
  <si>
    <t>横河ブリッジホールディングス</t>
  </si>
  <si>
    <t>平和</t>
  </si>
  <si>
    <t>アマノ</t>
  </si>
  <si>
    <t>グローリー</t>
  </si>
  <si>
    <t>ＩＤＥＣ</t>
  </si>
  <si>
    <t>カシオ計算機</t>
  </si>
  <si>
    <t>テイ・エス　テック</t>
  </si>
  <si>
    <t>第一興商</t>
  </si>
  <si>
    <t>オカムラ</t>
  </si>
  <si>
    <t>サンゲツ</t>
  </si>
  <si>
    <t>丸井グループ</t>
  </si>
  <si>
    <t>セブン銀行</t>
  </si>
  <si>
    <t>芙蓉総合リース</t>
  </si>
  <si>
    <t>東京センチュリー</t>
  </si>
  <si>
    <t>ＳＢＩホールディングス</t>
  </si>
  <si>
    <t>ジャックス</t>
  </si>
  <si>
    <t>三菱ＨＣキャピタル</t>
  </si>
  <si>
    <t>センコーグループホールディングス</t>
  </si>
  <si>
    <t>オートバックスセブン</t>
  </si>
  <si>
    <t>TOPIX    先物 0703月</t>
  </si>
  <si>
    <t>(単位：一通貨単位)</t>
  </si>
  <si>
    <t>ｶｳﾝﾀｰﾊﾟｰﾃｨ名称
(統一ﾌﾞﾛｰｶｰ名称・中央清算機関名称)</t>
  </si>
  <si>
    <t>ＢＮＰパリバ証券</t>
  </si>
  <si>
    <t>三菱ＵＦＪモルガン・スタンレー証券</t>
  </si>
  <si>
    <t>みずほ証券</t>
  </si>
  <si>
    <t>日本証券クリアリング機構</t>
  </si>
  <si>
    <t>大和証券</t>
  </si>
  <si>
    <t>楽天証券株式会社</t>
  </si>
  <si>
    <t>SMBC日興証券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</si>
  <si>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</si>
  <si>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</si>
  <si>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</si>
  <si>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</si>
  <si>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</si>
  <si>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</si>
  <si>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</si>
  <si>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</si>
  <si>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</si>
  <si>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</si>
  <si>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</si>
  <si>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</si>
  <si>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</si>
  <si>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</si>
  <si>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</si>
  <si>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</si>
  <si>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</si>
  <si>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</si>
  <si>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</si>
  <si>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</si>
  <si>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</si>
  <si>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</si>
  <si>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</si>
  <si>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</si>
  <si>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</si>
  <si>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</si>
  <si>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</si>
  <si>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</si>
  <si>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</si>
  <si>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BNPAJPJ2</t>
  </si>
  <si>
    <t>KKSSJPJT</t>
  </si>
  <si>
    <t>MHSCJPJ2</t>
  </si>
  <si>
    <t>JSCCJPJ1</t>
  </si>
  <si>
    <t>DWSCJPJT</t>
  </si>
  <si>
    <t>RAERJPJ1</t>
  </si>
  <si>
    <t>NKSCJPJT</t>
  </si>
  <si>
    <t>株式</t>
  </si>
  <si>
    <t>短期・その他</t>
  </si>
  <si>
    <t/>
  </si>
  <si>
    <t>オンバランス商品の銘柄別内訳</t>
  </si>
  <si>
    <t>45210</t>
  </si>
  <si>
    <t>80980</t>
  </si>
  <si>
    <t>84110</t>
  </si>
  <si>
    <t>84250</t>
  </si>
  <si>
    <t>95130</t>
  </si>
  <si>
    <t>313005JPY1090CASH</t>
  </si>
  <si>
    <t>313005JPY1155CASH</t>
  </si>
  <si>
    <t>313005JPY1160CASH</t>
  </si>
  <si>
    <t>CALL0028900200134</t>
  </si>
  <si>
    <t>CALL0028900200143</t>
  </si>
  <si>
    <t>CALL0028900200177</t>
  </si>
  <si>
    <t>CALL0028900200294</t>
  </si>
  <si>
    <t>CALL0028900201000</t>
  </si>
  <si>
    <t>CALL0028900202004</t>
  </si>
  <si>
    <t>CALL0028900212328</t>
  </si>
  <si>
    <t>CALL0028900291008</t>
  </si>
  <si>
    <t>ISINｺｰﾄﾞ</t>
  </si>
  <si>
    <t>JP3767810009</t>
  </si>
  <si>
    <t>JP3305530002</t>
  </si>
  <si>
    <t>JP3190000004</t>
  </si>
  <si>
    <t>JP3768600003</t>
  </si>
  <si>
    <t>JP3210200006</t>
  </si>
  <si>
    <t>JP3505000004</t>
  </si>
  <si>
    <t>JP3254200003</t>
  </si>
  <si>
    <t>JP3258000003</t>
  </si>
  <si>
    <t>JP3105090009</t>
  </si>
  <si>
    <t>JP3762900003</t>
  </si>
  <si>
    <t>JP3131090007</t>
  </si>
  <si>
    <t>JP3726200003</t>
  </si>
  <si>
    <t>JP3595200001</t>
  </si>
  <si>
    <t>JP3425000001</t>
  </si>
  <si>
    <t>JP3556400004</t>
  </si>
  <si>
    <t>JP3485800001</t>
  </si>
  <si>
    <t>JP3725400000</t>
  </si>
  <si>
    <t>JP3100800006</t>
  </si>
  <si>
    <t>JP3158800007</t>
  </si>
  <si>
    <t>JP3717600005</t>
  </si>
  <si>
    <t>JP3207000005</t>
  </si>
  <si>
    <t>JP3197600004</t>
  </si>
  <si>
    <t>JP3522600000</t>
  </si>
  <si>
    <t>JP3153850007</t>
  </si>
  <si>
    <t>JP3940400009</t>
  </si>
  <si>
    <t>JP3116700000</t>
  </si>
  <si>
    <t>JP3613400005</t>
  </si>
  <si>
    <t>JP3955200005</t>
  </si>
  <si>
    <t>JP3834200002</t>
  </si>
  <si>
    <t>JP3124400007</t>
  </si>
  <si>
    <t>JP3274400005</t>
  </si>
  <si>
    <t>JP3138800002</t>
  </si>
  <si>
    <t>JP3209000003</t>
  </si>
  <si>
    <t>JP3539230007</t>
  </si>
  <si>
    <t>JP3475200006</t>
  </si>
  <si>
    <t>JP3192400004</t>
  </si>
  <si>
    <t>JP3146000009</t>
  </si>
  <si>
    <t>JP3330000005</t>
  </si>
  <si>
    <t>JP3870400003</t>
  </si>
  <si>
    <t>JP3105220002</t>
  </si>
  <si>
    <t>JP3885780001</t>
  </si>
  <si>
    <t>JP3826270005</t>
  </si>
  <si>
    <t>JP3286500008</t>
  </si>
  <si>
    <t>JP3424950008</t>
  </si>
  <si>
    <t>JP3436120004</t>
  </si>
  <si>
    <t>JP3388600003</t>
  </si>
  <si>
    <t>JP3499800005</t>
  </si>
  <si>
    <t>JP3423800006</t>
  </si>
  <si>
    <t>JP3551200003</t>
  </si>
  <si>
    <t>JP3172500005</t>
  </si>
  <si>
    <t>科研製薬</t>
  </si>
  <si>
    <t>稲畑産業</t>
  </si>
  <si>
    <t>みずほフィナンシャルグループ</t>
  </si>
  <si>
    <t>みずほリース</t>
  </si>
  <si>
    <t>電源開発</t>
  </si>
  <si>
    <t>未収入金</t>
  </si>
  <si>
    <t>前払金</t>
  </si>
  <si>
    <t>その他未収収益</t>
  </si>
  <si>
    <t>統一ﾌﾞﾛｰｶｰ名称</t>
  </si>
  <si>
    <t>千葉銀行</t>
  </si>
  <si>
    <t>八十二銀行</t>
  </si>
  <si>
    <t>福岡銀行</t>
  </si>
  <si>
    <t>三井住友信託銀行株式会社</t>
  </si>
  <si>
    <t>信金中央金庫</t>
  </si>
  <si>
    <t>商工組合中央金庫</t>
  </si>
  <si>
    <t>東京短資（ＤＤ）</t>
  </si>
  <si>
    <t>出資等</t>
  </si>
  <si>
    <t>有価証券等の決済に係る未収金</t>
  </si>
  <si>
    <t>上記以外のエクスポージャー</t>
  </si>
  <si>
    <t>金融機関及び第一種金融商品取引業者向け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</si>
  <si>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</si>
  <si>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</si>
  <si>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</si>
  <si>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</si>
  <si>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</si>
  <si>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</si>
  <si>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</si>
  <si>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</si>
  <si>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</si>
  <si>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</si>
  <si>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</si>
  <si>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</si>
  <si>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</si>
  <si>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</si>
  <si>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</si>
  <si>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</si>
  <si>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</si>
  <si>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</si>
  <si>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</si>
  <si>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</si>
  <si>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</si>
  <si>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</si>
  <si>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</si>
  <si>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TKTSJPJT</t>
  </si>
  <si>
    <t>313005</t>
  </si>
  <si>
    <t>◆オフバランス取引等項目相手先区分内訳表（第4表）</t>
  </si>
  <si>
    <t>項目</t>
  </si>
  <si>
    <t>2－1</t>
  </si>
  <si>
    <t>3－1</t>
  </si>
  <si>
    <t>3－2</t>
  </si>
  <si>
    <t>3－3</t>
  </si>
  <si>
    <t>3－4</t>
  </si>
  <si>
    <t>3－5</t>
  </si>
  <si>
    <t>4</t>
  </si>
  <si>
    <t>5</t>
  </si>
  <si>
    <t>6－1</t>
  </si>
  <si>
    <t>6－2</t>
  </si>
  <si>
    <t>6－3</t>
  </si>
  <si>
    <t>6－4</t>
  </si>
  <si>
    <t>7－1</t>
  </si>
  <si>
    <t>7－2</t>
  </si>
  <si>
    <t>7－3</t>
  </si>
  <si>
    <t>7－4</t>
  </si>
  <si>
    <t>7－5</t>
  </si>
  <si>
    <t>8－1</t>
  </si>
  <si>
    <t>8－2</t>
  </si>
  <si>
    <t>9－1</t>
  </si>
  <si>
    <t>9－2</t>
  </si>
  <si>
    <t>10</t>
  </si>
  <si>
    <t>11－1</t>
  </si>
  <si>
    <t>11－2</t>
  </si>
  <si>
    <t>11－3</t>
  </si>
  <si>
    <t>11－4</t>
  </si>
  <si>
    <t>11－5</t>
  </si>
  <si>
    <t>12－1</t>
  </si>
  <si>
    <t>12－2</t>
  </si>
  <si>
    <t>12－3</t>
  </si>
  <si>
    <t>12－4</t>
  </si>
  <si>
    <t>12－5</t>
  </si>
  <si>
    <t>13</t>
  </si>
  <si>
    <t>14</t>
  </si>
  <si>
    <t>15－1</t>
  </si>
  <si>
    <t>15－2</t>
  </si>
  <si>
    <t>16－1</t>
  </si>
  <si>
    <t>16－2</t>
  </si>
  <si>
    <t>16－3</t>
  </si>
  <si>
    <t>17</t>
  </si>
  <si>
    <t>18</t>
  </si>
  <si>
    <t>19</t>
  </si>
  <si>
    <t>20－1</t>
  </si>
  <si>
    <t>20－2</t>
  </si>
  <si>
    <t>21</t>
  </si>
  <si>
    <t>22－1</t>
  </si>
  <si>
    <t>22－2</t>
  </si>
  <si>
    <t>22－3</t>
  </si>
  <si>
    <t>22－4</t>
  </si>
  <si>
    <t>22－5</t>
  </si>
  <si>
    <t>23－1</t>
  </si>
  <si>
    <t>23－2</t>
  </si>
  <si>
    <t>23－3</t>
  </si>
  <si>
    <t>23－4</t>
  </si>
  <si>
    <t>23－5</t>
  </si>
  <si>
    <t>24－1</t>
  </si>
  <si>
    <t>24－2</t>
  </si>
  <si>
    <t>24－3</t>
  </si>
  <si>
    <t>24－4</t>
  </si>
  <si>
    <t>24－5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</si>
  <si>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</si>
  <si>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</si>
  <si>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</si>
  <si>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</si>
  <si>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</si>
  <si>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</si>
  <si>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</si>
  <si>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</si>
  <si>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</si>
  <si>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</si>
  <si>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</si>
  <si>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</si>
  <si>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</si>
  <si>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</si>
  <si>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</si>
  <si>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</si>
  <si>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法人等向け</t>
  </si>
  <si>
    <t>中小企業等向け及び個人向け</t>
  </si>
  <si>
    <t>抵当権付住宅ローン</t>
  </si>
  <si>
    <t>不動産取得等事業向け</t>
  </si>
  <si>
    <t>三月以上延滞等</t>
  </si>
  <si>
    <t>取立未済手形</t>
  </si>
  <si>
    <t>信用保証協会等による保証付</t>
  </si>
  <si>
    <t>株式会社地域経済活性化支援機構等による保証付</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</si>
  <si>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</si>
  <si>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</si>
  <si>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</si>
  <si>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</si>
  <si>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</si>
  <si>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</si>
  <si>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</si>
  <si>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</si>
  <si>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</si>
  <si>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</si>
  <si>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</si>
  <si>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</si>
  <si>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</si>
  <si>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</si>
  <si>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</si>
  <si>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</si>
  <si>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</si>
  <si>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</si>
  <si>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</si>
  <si>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</si>
  <si>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</si>
  <si>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(0%)</t>
  </si>
  <si>
    <t>原契約期間が1年以下のコミットメント
(20%)</t>
  </si>
  <si>
    <t>元本通貨：JPY</t>
  </si>
  <si>
    <t>ＮＩＦ又はＲＵＦ
(50%)</t>
  </si>
  <si>
    <t>為替レート：</t>
  </si>
  <si>
    <t>原契約期間が1年超のコミットメント
(50%)</t>
  </si>
  <si>
    <t>信用供与に直接的に代替する偶発債務(含む経過措置を適用しない元本補てん信託契約、クレジット・デリバティブのプロテクション提供)
(100%)</t>
  </si>
  <si>
    <t/>
  </si>
  <si>
    <t>有価証券の貸付、現金若しくは有価証券による担保の提供又は有価証券の買戻条件付売却若しくは売戻条件付購入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</si>
  <si>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</si>
  <si>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</si>
  <si>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</si>
  <si>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</si>
  <si>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</si>
  <si>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</si>
  <si>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</si>
  <si>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</si>
  <si>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</si>
  <si>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</si>
  <si>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</si>
  <si>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</si>
  <si>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</si>
  <si>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</si>
  <si>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</si>
  <si>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</si>
  <si>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</si>
  <si>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</si>
  <si>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</si>
  <si>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</si>
  <si>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</si>
  <si>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</si>
  <si>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</si>
  <si>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</si>
  <si>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</si>
  <si>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</si>
  <si>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</si>
  <si>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</si>
  <si>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</si>
  <si>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</si>
  <si>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</si>
  <si>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</si>
  <si>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</si>
  <si>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</si>
  <si>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</si>
  <si>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</si>
  <si>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</si>
  <si>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</si>
  <si>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</si>
  <si>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</si>
  <si>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</si>
  <si>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</si>
  <si>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</si>
  <si>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</si>
  <si>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</si>
  <si>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</si>
  <si>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</si>
  <si>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</si>
  <si>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</si>
  <si>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</si>
  <si>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</si>
  <si>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</si>
  <si>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</si>
  <si>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</si>
  <si>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t>
  </si>
  <si>
    <t>4－2</t>
  </si>
  <si>
    <t>7－6</t>
  </si>
  <si>
    <t>8</t>
  </si>
  <si>
    <t>11</t>
  </si>
  <si>
    <t>11－6</t>
  </si>
  <si>
    <t>11－7</t>
  </si>
  <si>
    <t>一括清算ﾈｯﾃｨﾝｸﾞ契約による与信相当額削減効果（△）</t>
  </si>
  <si>
    <t>12</t>
  </si>
  <si>
    <t>15</t>
  </si>
  <si>
    <t>リスクアセット計（中央清算機関）</t>
  </si>
  <si>
    <t>リスクアセット計</t>
  </si>
  <si>
    <t>任意の時期に無条件で取消可能又は自動的に取消可能なコミットメント</t>
  </si>
  <si>
    <t>原契約期間が1年以下のコミットメント</t>
  </si>
  <si>
    <t>短期の貿易関連偶発債務</t>
  </si>
  <si>
    <t>特定の取引に係る偶発債務</t>
  </si>
  <si>
    <t>（うち経過措置を適用する元本補てん信託契約）</t>
  </si>
  <si>
    <t>ＮＩＦ又はＲＵＦ</t>
  </si>
  <si>
    <t>原契約期間が1年超のコミットメント</t>
  </si>
  <si>
    <t>信用供与に直接代替する偶発債務</t>
  </si>
  <si>
    <t>（うち借入金の保証）</t>
  </si>
  <si>
    <t>（うち有価証券の保証）</t>
  </si>
  <si>
    <t>（うち手形引受）</t>
  </si>
  <si>
    <t>（うちｸﾚｼﾞｯﾄ･ﾃﾞﾘﾊﾞﾃｨﾌﾞのﾌﾟﾛﾃｸｼｮﾝ提供）</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</si>
  <si>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</si>
  <si>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</si>
  <si>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</si>
  <si>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</si>
  <si>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</si>
  <si>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</si>
  <si>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CVAリスク相当額（簡便的手法）</t>
  </si>
  <si>
    <t>CVAリスク相当額（簡便的手法）を8%で除して得た額</t>
  </si>
  <si>
    <t>ｵﾝﾊﾞﾗﾝｽ・ｵﾌﾊﾞﾗﾝｽ　ﾘｽｸｱｾｯﾄ計</t>
  </si>
  <si>
    <t>ｵﾝﾊﾞﾗﾝｽ・ｵﾌﾊﾞﾗﾝｽ　ﾘｽｸｱｾｯﾄ比率（％/対純資産額）</t>
  </si>
  <si>
    <t>掛け目（％）</t>
  </si>
  <si>
    <t>－</t>
  </si>
  <si>
    <t>0～100</t>
  </si>
  <si>
    <t>投資信託資産構成内容</t>
  </si>
  <si>
    <t>（バーゼルⅢ：標準的手法対応）</t>
  </si>
  <si>
    <t>◆オンバランス項目に関する構成内容（第1表）</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</si>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</sst>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8"/>
      <name val="ＭＳ ゴシック"/>
      <family val="3"/>
      <charset val="128"/>
    </font>
    <font>
      <sz val="11"/>
      <color theme="1"/>
      <name val="ＭＳ ゴシック"/>
      <family val="3"/>
      <charset val="128"/>
    </font>
    <font>
      <sz val="16"/>
      <name val="ＭＳ ゴシック"/>
      <family val="3"/>
      <charset val="128"/>
    </font>
    <font>
      <sz val="18"/>
      <name val="ＭＳ ゴシック"/>
      <family val="3"/>
      <charset val="128"/>
    </font>
    <font>
      <sz val="11"/>
      <color theme="0"/>
      <name val="ＭＳ ゴシック"/>
      <family val="3"/>
      <charset val="128"/>
    </font>
  </fonts>
  <fills count="7">
    <fill>
      <patternFill patternType="none"/>
    </fill>
    <fill>
      <patternFill patternType="gray125"/>
    </fill>
    <fill>
      <patternFill patternType="solid">
        <fgColor rgb="FF00CCFF"/>
        <bgColor indexed="64"/>
      </patternFill>
    </fill>
    <fill>
      <patternFill patternType="solid">
        <fgColor indexed="22"/>
        <bgColor indexed="64"/>
      </patternFill>
    </fill>
    <fill>
      <patternFill patternType="solid">
        <fgColor theme="0" tint="-0.249977111117893"/>
        <bgColor indexed="64"/>
      </patternFill>
    </fill>
    <fill>
      <patternFill patternType="solid">
        <fgColor rgb="FFC0C0C0"/>
        <bgColor indexed="64"/>
      </patternFill>
    </fill>
    <fill>
      <patternFill patternType="solid">
        <fgColor indexed="9"/>
        <bgColor indexed="64"/>
      </patternFill>
    </fill>
  </fills>
  <borders count="25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top style="medium">
        <color indexed="64"/>
      </top>
      <bottom style="thin">
        <color indexed="64"/>
      </bottom>
      <diagonal/>
    </border>
    <border>
      <left/>
      <right style="thin">
        <color indexed="64"/>
      </right>
      <top style="thin">
        <color indexed="64"/>
      </top>
      <bottom/>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dotted">
        <color indexed="64"/>
      </bottom>
      <diagonal style="thin">
        <color indexed="64"/>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style="dotted">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bottom style="dotted">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dotted">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left style="dotted">
        <color indexed="64"/>
      </left>
      <right style="thin">
        <color indexed="64"/>
      </right>
      <top style="dotted">
        <color indexed="64"/>
      </top>
      <bottom style="thin">
        <color indexed="64"/>
      </bottom>
      <diagonal/>
    </border>
    <border>
      <left/>
      <right style="dotted">
        <color indexed="64"/>
      </right>
      <top style="thin">
        <color indexed="64"/>
      </top>
      <bottom style="thin">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dotted">
        <color indexed="64"/>
      </top>
      <bottom style="thin">
        <color indexed="64"/>
      </bottom>
      <diagonal/>
    </border>
    <border>
      <left style="medium">
        <color indexed="64"/>
      </left>
      <right/>
      <top style="thin">
        <color indexed="64"/>
      </top>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left style="thin">
        <color indexed="64"/>
      </left>
      <right/>
      <top/>
      <bottom style="thin">
        <color indexed="64"/>
      </bottom>
      <diagonal/>
    </border>
    <border diagonalUp="1">
      <left style="thin">
        <color indexed="64"/>
      </left>
      <right/>
      <top style="dotted">
        <color indexed="64"/>
      </top>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diagonalUp="1">
      <left style="dotted">
        <color indexed="64"/>
      </left>
      <right style="dotted">
        <color indexed="64"/>
      </right>
      <top style="medium">
        <color indexed="64"/>
      </top>
      <bottom style="thin">
        <color indexed="64"/>
      </bottom>
      <diagonal style="thin">
        <color indexed="64"/>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diagonalUp="1">
      <left style="dotted">
        <color indexed="64"/>
      </left>
      <right style="thin">
        <color indexed="64"/>
      </right>
      <top style="medium">
        <color indexed="64"/>
      </top>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style="thin">
        <color indexed="64"/>
      </bottom>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dotted">
        <color indexed="64"/>
      </top>
      <bottom style="dotted">
        <color indexed="64"/>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diagonalUp="1">
      <left/>
      <right style="dotted">
        <color indexed="64"/>
      </right>
      <top style="medium">
        <color indexed="64"/>
      </top>
      <bottom style="thin">
        <color indexed="64"/>
      </bottom>
      <diagonal style="thin">
        <color indexed="64"/>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left/>
      <right style="dotted">
        <color indexed="64"/>
      </right>
      <top/>
      <bottom style="thin">
        <color indexed="64"/>
      </bottom>
      <diagonal/>
    </border>
    <border diagonalUp="1">
      <left/>
      <right style="dotted">
        <color indexed="64"/>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diagonalUp="1">
      <left/>
      <right style="medium">
        <color indexed="64"/>
      </right>
      <top style="medium">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right style="medium">
        <color indexed="64"/>
      </right>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dotted">
        <color indexed="64"/>
      </top>
      <bottom/>
      <diagonal/>
    </border>
    <border>
      <left style="medium">
        <color indexed="64"/>
      </left>
      <right style="thin">
        <color indexed="64"/>
      </right>
      <top style="dotted">
        <color indexed="64"/>
      </top>
      <bottom style="dotted">
        <color indexed="64"/>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1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quotePrefix="1" applyFont="1" applyFill="1" applyBorder="1" applyAlignment="1">
      <alignment vertical="center"/>
    </xf>
    <xf numFmtId="0" fontId="3" fillId="0" borderId="13" xfId="1" quotePrefix="1" applyFont="1" applyFill="1" applyBorder="1" applyAlignment="1">
      <alignment vertical="center"/>
    </xf>
    <xf numFmtId="0" fontId="3" fillId="0" borderId="14" xfId="1" quotePrefix="1" applyFont="1" applyBorder="1" applyAlignment="1">
      <alignment vertical="center"/>
    </xf>
    <xf numFmtId="0" fontId="3" fillId="0" borderId="15" xfId="1" quotePrefix="1" applyFont="1" applyBorder="1" applyAlignment="1">
      <alignment vertical="center"/>
    </xf>
    <xf numFmtId="0" fontId="3" fillId="0" borderId="16" xfId="1" quotePrefix="1" applyFont="1" applyBorder="1" applyAlignment="1">
      <alignment vertical="center"/>
    </xf>
    <xf numFmtId="0" fontId="3" fillId="0" borderId="13" xfId="1" quotePrefix="1" applyFont="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0" borderId="17" xfId="1" quotePrefix="1" applyFont="1" applyBorder="1" applyAlignment="1">
      <alignment vertical="center"/>
    </xf>
    <xf numFmtId="0" fontId="3" fillId="0" borderId="12" xfId="1" quotePrefix="1" applyFont="1" applyBorder="1" applyAlignment="1">
      <alignment vertical="center"/>
    </xf>
    <xf numFmtId="56" fontId="3" fillId="0" borderId="14" xfId="1" quotePrefix="1" applyNumberFormat="1" applyFont="1" applyBorder="1" applyAlignment="1">
      <alignment vertical="center"/>
    </xf>
    <xf numFmtId="56" fontId="3" fillId="0" borderId="15" xfId="1" quotePrefix="1" applyNumberFormat="1" applyFont="1" applyBorder="1" applyAlignment="1">
      <alignment vertical="center"/>
    </xf>
    <xf numFmtId="56" fontId="3" fillId="0" borderId="16" xfId="1" quotePrefix="1" applyNumberFormat="1" applyFont="1" applyBorder="1" applyAlignment="1">
      <alignment vertical="center"/>
    </xf>
    <xf numFmtId="0" fontId="3" fillId="0" borderId="18" xfId="1" quotePrefix="1" applyFont="1" applyBorder="1" applyAlignment="1">
      <alignment vertical="center"/>
    </xf>
    <xf numFmtId="0" fontId="3" fillId="0" borderId="19" xfId="1" quotePrefix="1" applyFont="1" applyBorder="1" applyAlignment="1">
      <alignment vertical="center"/>
    </xf>
    <xf numFmtId="0" fontId="3" fillId="0" borderId="19" xfId="1" applyFont="1" applyBorder="1" applyAlignment="1">
      <alignment vertical="center"/>
    </xf>
    <xf numFmtId="0" fontId="3" fillId="0" borderId="20" xfId="1" applyFont="1" applyBorder="1" applyAlignment="1">
      <alignment horizontal="center" vertical="center"/>
    </xf>
    <xf numFmtId="0" fontId="3" fillId="0" borderId="4" xfId="1" applyFont="1" applyBorder="1" applyAlignment="1">
      <alignment horizontal="center" vertical="center"/>
    </xf>
    <xf numFmtId="0" fontId="3" fillId="0" borderId="21" xfId="1" applyFont="1" applyBorder="1" applyAlignment="1">
      <alignment horizontal="center" vertical="center"/>
    </xf>
    <xf numFmtId="0" fontId="3" fillId="0" borderId="22"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24" xfId="1" applyFont="1" applyBorder="1" applyAlignment="1">
      <alignment horizontal="left" vertical="center" wrapText="1"/>
    </xf>
    <xf numFmtId="0" fontId="3" fillId="0" borderId="25" xfId="1" applyFont="1" applyBorder="1" applyAlignment="1">
      <alignment horizontal="left" vertical="center" wrapText="1"/>
    </xf>
    <xf numFmtId="0" fontId="3" fillId="0" borderId="2" xfId="1" applyFont="1" applyBorder="1" applyAlignment="1">
      <alignment horizontal="left" vertical="center"/>
    </xf>
    <xf numFmtId="0" fontId="3" fillId="3" borderId="1" xfId="1" applyFont="1" applyFill="1" applyBorder="1" applyAlignment="1">
      <alignment horizontal="left" vertical="center"/>
    </xf>
    <xf numFmtId="0" fontId="3" fillId="3" borderId="1" xfId="1" applyFont="1" applyFill="1" applyBorder="1" applyAlignment="1">
      <alignment horizontal="left" vertical="center" wrapText="1"/>
    </xf>
    <xf numFmtId="0" fontId="3" fillId="0" borderId="8" xfId="1" applyFont="1" applyBorder="1" applyAlignment="1">
      <alignment horizontal="center" vertical="center"/>
    </xf>
    <xf numFmtId="0" fontId="3" fillId="0" borderId="22"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23" xfId="1" applyFont="1" applyBorder="1" applyAlignment="1">
      <alignment horizontal="center" vertical="center"/>
    </xf>
    <xf numFmtId="0" fontId="3" fillId="0" borderId="24" xfId="1" applyFont="1" applyBorder="1" applyAlignment="1">
      <alignment horizontal="center" vertical="center"/>
    </xf>
    <xf numFmtId="0" fontId="3" fillId="0" borderId="25" xfId="1" applyFont="1" applyBorder="1" applyAlignment="1">
      <alignment horizontal="center" vertical="center"/>
    </xf>
    <xf numFmtId="0" fontId="3" fillId="0" borderId="1" xfId="1" applyFont="1" applyBorder="1" applyAlignment="1">
      <alignment horizontal="center" vertical="center"/>
    </xf>
    <xf numFmtId="0" fontId="3" fillId="3" borderId="1" xfId="1" applyFont="1" applyFill="1" applyBorder="1" applyAlignment="1">
      <alignment horizontal="center" vertical="center"/>
    </xf>
    <xf numFmtId="0" fontId="3" fillId="3" borderId="23" xfId="1" applyFont="1" applyFill="1" applyBorder="1" applyAlignment="1">
      <alignment horizontal="center" vertical="center"/>
    </xf>
    <xf numFmtId="0" fontId="3" fillId="3" borderId="24" xfId="1" applyFont="1" applyFill="1" applyBorder="1" applyAlignment="1">
      <alignment horizontal="center" vertical="center"/>
    </xf>
    <xf numFmtId="0" fontId="4" fillId="0" borderId="23" xfId="1" applyFont="1" applyBorder="1" applyAlignment="1">
      <alignment horizontal="center" vertical="center"/>
    </xf>
    <xf numFmtId="0" fontId="4" fillId="0" borderId="24" xfId="1" applyFont="1" applyBorder="1" applyAlignment="1">
      <alignment horizontal="center" vertical="center"/>
    </xf>
    <xf numFmtId="0" fontId="4" fillId="0" borderId="25" xfId="1" applyFont="1" applyBorder="1" applyAlignment="1">
      <alignment horizontal="center" vertical="center"/>
    </xf>
    <xf numFmtId="0" fontId="3" fillId="0" borderId="27" xfId="1" applyFont="1" applyBorder="1" applyAlignment="1">
      <alignment horizontal="center" vertical="center"/>
    </xf>
    <xf numFmtId="0" fontId="3" fillId="0" borderId="0" xfId="1" applyFont="1" applyAlignment="1">
      <alignment horizontal="right" vertical="center"/>
    </xf>
    <xf numFmtId="0" fontId="3" fillId="3" borderId="33" xfId="1" applyFont="1" applyFill="1" applyBorder="1" applyAlignment="1">
      <alignment vertical="center"/>
    </xf>
    <xf numFmtId="0" fontId="3" fillId="3" borderId="34" xfId="1" applyFont="1" applyFill="1" applyBorder="1" applyAlignment="1">
      <alignment vertical="center"/>
    </xf>
    <xf numFmtId="0" fontId="3" fillId="3" borderId="35" xfId="1" applyFont="1" applyFill="1" applyBorder="1" applyAlignment="1">
      <alignment vertical="center"/>
    </xf>
    <xf numFmtId="0" fontId="3" fillId="3" borderId="36" xfId="1" applyFont="1" applyFill="1" applyBorder="1" applyAlignment="1">
      <alignment vertical="center"/>
    </xf>
    <xf numFmtId="0" fontId="3" fillId="3" borderId="37" xfId="1" applyFont="1" applyFill="1" applyBorder="1" applyAlignment="1">
      <alignment vertical="center"/>
    </xf>
    <xf numFmtId="0" fontId="3" fillId="3" borderId="38" xfId="1" applyFont="1" applyFill="1" applyBorder="1" applyAlignment="1">
      <alignment vertical="center"/>
    </xf>
    <xf numFmtId="0" fontId="3" fillId="3" borderId="39" xfId="1" applyFont="1" applyFill="1" applyBorder="1" applyAlignment="1">
      <alignment vertical="center"/>
    </xf>
    <xf numFmtId="0" fontId="3" fillId="3" borderId="40" xfId="1" applyFont="1" applyFill="1" applyBorder="1" applyAlignment="1">
      <alignment vertical="center"/>
    </xf>
    <xf numFmtId="0" fontId="3" fillId="0" borderId="0" xfId="1" applyFont="1" applyAlignment="1">
      <alignment horizontal="left" vertical="center"/>
    </xf>
    <xf numFmtId="0" fontId="3" fillId="0" borderId="41" xfId="1" applyFont="1" applyBorder="1" applyAlignment="1">
      <alignment horizontal="center" vertical="center"/>
    </xf>
    <xf numFmtId="0" fontId="1" fillId="3" borderId="21" xfId="1" applyFont="1" applyFill="1" applyBorder="1" applyAlignment="1">
      <alignment horizontal="center" vertical="center" wrapText="1"/>
    </xf>
    <xf numFmtId="0" fontId="3" fillId="0" borderId="0" xfId="1" applyFont="1" applyBorder="1" applyAlignment="1">
      <alignment horizontal="center" vertical="center"/>
    </xf>
    <xf numFmtId="0" fontId="3" fillId="0" borderId="0" xfId="1" applyFont="1" applyAlignment="1">
      <alignment horizontal="right" vertical="center" shrinkToFit="1"/>
    </xf>
    <xf numFmtId="0" fontId="1" fillId="3" borderId="21" xfId="1" applyFont="1" applyFill="1" applyBorder="1" applyAlignment="1">
      <alignment horizontal="center" vertical="center"/>
    </xf>
    <xf numFmtId="2" fontId="3" fillId="0" borderId="0" xfId="1" applyNumberFormat="1" applyFont="1" applyAlignment="1">
      <alignment vertical="center" shrinkToFit="1"/>
    </xf>
    <xf numFmtId="0" fontId="3" fillId="3" borderId="43" xfId="1" applyFont="1" applyFill="1" applyBorder="1" applyAlignment="1">
      <alignment vertical="center"/>
    </xf>
    <xf numFmtId="0" fontId="3" fillId="3" borderId="44" xfId="1" applyFont="1" applyFill="1" applyBorder="1" applyAlignment="1">
      <alignment vertical="center"/>
    </xf>
    <xf numFmtId="0" fontId="3" fillId="3" borderId="45" xfId="1" applyFont="1" applyFill="1" applyBorder="1" applyAlignment="1">
      <alignment vertical="center"/>
    </xf>
    <xf numFmtId="0" fontId="3" fillId="3" borderId="46" xfId="1" applyFont="1" applyFill="1" applyBorder="1" applyAlignment="1">
      <alignment vertical="center"/>
    </xf>
    <xf numFmtId="0" fontId="3" fillId="3" borderId="47" xfId="1" applyFont="1" applyFill="1" applyBorder="1" applyAlignment="1">
      <alignment vertical="center"/>
    </xf>
    <xf numFmtId="0" fontId="3" fillId="3" borderId="48" xfId="1" applyFont="1" applyFill="1" applyBorder="1" applyAlignment="1">
      <alignment vertical="center"/>
    </xf>
    <xf numFmtId="0" fontId="3" fillId="3" borderId="49" xfId="1" applyFont="1" applyFill="1" applyBorder="1" applyAlignment="1">
      <alignment vertical="center"/>
    </xf>
    <xf numFmtId="0" fontId="3" fillId="3" borderId="50" xfId="1" applyFont="1" applyFill="1" applyBorder="1" applyAlignment="1">
      <alignment vertical="center"/>
    </xf>
    <xf numFmtId="0" fontId="3" fillId="0" borderId="0" xfId="1" quotePrefix="1" applyFont="1" applyBorder="1" applyAlignment="1">
      <alignment horizontal="left" vertical="center"/>
    </xf>
    <xf numFmtId="177" fontId="3" fillId="0" borderId="22"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3" xfId="1" quotePrefix="1" applyNumberFormat="1" applyFont="1" applyFill="1" applyBorder="1" applyAlignment="1">
      <alignment horizontal="right" vertical="center" shrinkToFit="1"/>
    </xf>
    <xf numFmtId="177" fontId="3" fillId="0" borderId="24" xfId="1" quotePrefix="1" applyNumberFormat="1" applyFont="1" applyFill="1" applyBorder="1" applyAlignment="1">
      <alignment horizontal="right" vertical="center" shrinkToFit="1"/>
    </xf>
    <xf numFmtId="177" fontId="3" fillId="0" borderId="25"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3" borderId="34" xfId="1" quotePrefix="1" applyNumberFormat="1" applyFont="1" applyFill="1" applyBorder="1" applyAlignment="1">
      <alignment horizontal="right" vertical="center"/>
    </xf>
    <xf numFmtId="177" fontId="3" fillId="3" borderId="35" xfId="1" quotePrefix="1" applyNumberFormat="1" applyFont="1" applyFill="1" applyBorder="1" applyAlignment="1">
      <alignment horizontal="right" vertical="center"/>
    </xf>
    <xf numFmtId="177" fontId="3" fillId="3" borderId="36" xfId="1" quotePrefix="1" applyNumberFormat="1" applyFont="1" applyFill="1" applyBorder="1" applyAlignment="1">
      <alignment horizontal="right" vertical="center"/>
    </xf>
    <xf numFmtId="177" fontId="3" fillId="0" borderId="51" xfId="1" applyNumberFormat="1" applyFont="1" applyBorder="1" applyAlignment="1">
      <alignment horizontal="right" vertical="center" shrinkToFit="1"/>
    </xf>
    <xf numFmtId="0" fontId="3" fillId="0" borderId="0" xfId="1" quotePrefix="1" applyFont="1" applyBorder="1" applyAlignment="1">
      <alignment horizontal="right" vertical="center"/>
    </xf>
    <xf numFmtId="181" fontId="3" fillId="3" borderId="33" xfId="1" applyNumberFormat="1" applyFont="1" applyFill="1" applyBorder="1" applyAlignment="1">
      <alignment horizontal="right" vertical="center"/>
    </xf>
    <xf numFmtId="181" fontId="3" fillId="3" borderId="34" xfId="1" applyNumberFormat="1" applyFont="1" applyFill="1" applyBorder="1" applyAlignment="1">
      <alignment horizontal="right" vertical="center"/>
    </xf>
    <xf numFmtId="181" fontId="3" fillId="3" borderId="35" xfId="1" applyNumberFormat="1" applyFont="1" applyFill="1" applyBorder="1" applyAlignment="1">
      <alignment horizontal="right" vertical="center"/>
    </xf>
    <xf numFmtId="181" fontId="3" fillId="3" borderId="36" xfId="1" applyNumberFormat="1" applyFont="1" applyFill="1" applyBorder="1" applyAlignment="1">
      <alignment horizontal="right" vertical="center"/>
    </xf>
    <xf numFmtId="181" fontId="3" fillId="3" borderId="37" xfId="1" applyNumberFormat="1" applyFont="1" applyFill="1" applyBorder="1" applyAlignment="1">
      <alignment horizontal="right" vertical="center"/>
    </xf>
    <xf numFmtId="181" fontId="3" fillId="3" borderId="38" xfId="1" applyNumberFormat="1" applyFont="1" applyFill="1" applyBorder="1" applyAlignment="1">
      <alignment horizontal="right" vertical="center"/>
    </xf>
    <xf numFmtId="181" fontId="3" fillId="4" borderId="34" xfId="1" applyNumberFormat="1" applyFont="1" applyFill="1" applyBorder="1" applyAlignment="1">
      <alignment horizontal="right" vertical="center"/>
    </xf>
    <xf numFmtId="181" fontId="3" fillId="3" borderId="40" xfId="1" applyNumberFormat="1" applyFont="1" applyFill="1" applyBorder="1" applyAlignment="1">
      <alignment horizontal="right" vertical="center"/>
    </xf>
    <xf numFmtId="14" fontId="3" fillId="0" borderId="0" xfId="1" applyNumberFormat="1" applyFont="1" applyAlignment="1">
      <alignment horizontal="right" vertical="center"/>
    </xf>
    <xf numFmtId="0" fontId="3" fillId="0" borderId="52" xfId="1" applyFont="1" applyBorder="1" applyAlignment="1">
      <alignment horizontal="center" vertical="center"/>
    </xf>
    <xf numFmtId="0" fontId="3" fillId="3" borderId="55" xfId="1" applyFont="1" applyFill="1" applyBorder="1" applyAlignment="1">
      <alignment vertical="center"/>
    </xf>
    <xf numFmtId="0" fontId="3" fillId="3" borderId="56" xfId="1" applyFont="1" applyFill="1" applyBorder="1" applyAlignment="1">
      <alignment vertical="center"/>
    </xf>
    <xf numFmtId="0" fontId="3" fillId="3" borderId="57" xfId="1" applyFont="1" applyFill="1" applyBorder="1" applyAlignment="1">
      <alignment vertical="center"/>
    </xf>
    <xf numFmtId="0" fontId="3" fillId="3" borderId="58" xfId="1" applyFont="1" applyFill="1" applyBorder="1" applyAlignment="1">
      <alignment vertical="center"/>
    </xf>
    <xf numFmtId="0" fontId="3" fillId="3" borderId="59" xfId="1" applyFont="1" applyFill="1" applyBorder="1" applyAlignment="1">
      <alignment vertical="center"/>
    </xf>
    <xf numFmtId="0" fontId="3" fillId="3" borderId="60" xfId="1" applyFont="1" applyFill="1" applyBorder="1" applyAlignment="1">
      <alignment vertical="center"/>
    </xf>
    <xf numFmtId="0" fontId="3" fillId="3" borderId="61" xfId="1" applyFont="1" applyFill="1" applyBorder="1" applyAlignment="1">
      <alignment vertical="center"/>
    </xf>
    <xf numFmtId="0" fontId="3" fillId="3" borderId="62" xfId="1" applyFont="1" applyFill="1" applyBorder="1" applyAlignment="1">
      <alignment vertical="center"/>
    </xf>
    <xf numFmtId="0" fontId="3" fillId="0" borderId="0" xfId="1" applyFont="1" applyBorder="1" applyAlignment="1">
      <alignment horizontal="left" vertical="center"/>
    </xf>
    <xf numFmtId="0" fontId="3" fillId="0" borderId="63" xfId="1" quotePrefix="1" applyFont="1" applyFill="1" applyBorder="1" applyAlignment="1">
      <alignment vertical="center"/>
    </xf>
    <xf numFmtId="0" fontId="3" fillId="0" borderId="15" xfId="1" quotePrefix="1" applyFont="1" applyFill="1" applyBorder="1" applyAlignment="1">
      <alignment vertical="center"/>
    </xf>
    <xf numFmtId="0" fontId="3" fillId="0" borderId="16" xfId="1" applyFont="1" applyFill="1" applyBorder="1" applyAlignment="1">
      <alignment vertical="center"/>
    </xf>
    <xf numFmtId="0" fontId="3" fillId="0" borderId="14" xfId="1" quotePrefix="1" applyFont="1" applyFill="1" applyBorder="1" applyAlignment="1">
      <alignment vertical="center"/>
    </xf>
    <xf numFmtId="0" fontId="3" fillId="0" borderId="64" xfId="1" quotePrefix="1" applyFont="1" applyBorder="1" applyAlignment="1">
      <alignment vertical="center"/>
    </xf>
    <xf numFmtId="0" fontId="3" fillId="0" borderId="65" xfId="1" applyFont="1" applyFill="1" applyBorder="1" applyAlignment="1">
      <alignment horizontal="left" vertical="center" wrapText="1"/>
    </xf>
    <xf numFmtId="0" fontId="3" fillId="0" borderId="24" xfId="1" applyFont="1" applyFill="1" applyBorder="1" applyAlignment="1">
      <alignment horizontal="left" vertical="center"/>
    </xf>
    <xf numFmtId="0" fontId="3" fillId="0" borderId="24" xfId="1" applyFont="1" applyFill="1" applyBorder="1" applyAlignment="1">
      <alignment horizontal="left" vertical="center" wrapText="1"/>
    </xf>
    <xf numFmtId="0" fontId="3" fillId="0" borderId="25" xfId="1" applyFont="1" applyFill="1" applyBorder="1" applyAlignment="1">
      <alignment horizontal="left" vertical="center"/>
    </xf>
    <xf numFmtId="0" fontId="3" fillId="0" borderId="23"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32" xfId="1" applyFont="1" applyBorder="1" applyAlignment="1">
      <alignment horizontal="left" vertical="center"/>
    </xf>
    <xf numFmtId="0" fontId="3" fillId="0" borderId="0" xfId="1" applyFont="1" applyAlignment="1">
      <alignment horizontal="center" vertical="center"/>
    </xf>
    <xf numFmtId="0" fontId="3" fillId="0" borderId="67" xfId="1" applyFont="1" applyBorder="1" applyAlignment="1">
      <alignment horizontal="center" vertical="center"/>
    </xf>
    <xf numFmtId="182" fontId="3" fillId="3" borderId="68" xfId="1" applyNumberFormat="1" applyFont="1" applyFill="1" applyBorder="1" applyAlignment="1">
      <alignment vertical="center"/>
    </xf>
    <xf numFmtId="177" fontId="3" fillId="0" borderId="69" xfId="1" quotePrefix="1" applyNumberFormat="1" applyFont="1" applyFill="1" applyBorder="1" applyAlignment="1">
      <alignment horizontal="right" vertical="center" shrinkToFit="1"/>
    </xf>
    <xf numFmtId="177" fontId="3" fillId="0" borderId="70" xfId="1" quotePrefix="1" applyNumberFormat="1" applyFont="1" applyFill="1" applyBorder="1" applyAlignment="1">
      <alignment horizontal="right" vertical="center" shrinkToFit="1"/>
    </xf>
    <xf numFmtId="181" fontId="3" fillId="3" borderId="71" xfId="1" applyNumberFormat="1" applyFont="1" applyFill="1" applyBorder="1" applyAlignment="1">
      <alignment horizontal="right" vertical="center"/>
    </xf>
    <xf numFmtId="177" fontId="3" fillId="0" borderId="72" xfId="1" quotePrefix="1" applyNumberFormat="1" applyFont="1" applyFill="1" applyBorder="1" applyAlignment="1">
      <alignment horizontal="right" vertical="center" shrinkToFit="1"/>
    </xf>
    <xf numFmtId="181" fontId="3" fillId="3" borderId="73"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3" borderId="74" xfId="1" quotePrefix="1" applyNumberFormat="1" applyFont="1" applyFill="1" applyBorder="1" applyAlignment="1">
      <alignment horizontal="right" vertical="center"/>
    </xf>
    <xf numFmtId="181" fontId="3" fillId="3" borderId="75" xfId="1" applyNumberFormat="1" applyFont="1" applyFill="1" applyBorder="1" applyAlignment="1">
      <alignment horizontal="right" vertical="center"/>
    </xf>
    <xf numFmtId="0" fontId="3" fillId="0" borderId="77" xfId="1" applyFont="1" applyBorder="1" applyAlignment="1">
      <alignment horizontal="center" vertical="center" wrapText="1"/>
    </xf>
    <xf numFmtId="182" fontId="3" fillId="3" borderId="78" xfId="1" applyNumberFormat="1" applyFont="1" applyFill="1" applyBorder="1" applyAlignment="1">
      <alignment vertical="center"/>
    </xf>
    <xf numFmtId="177" fontId="3" fillId="0" borderId="79" xfId="1" quotePrefix="1" applyNumberFormat="1" applyFont="1" applyFill="1" applyBorder="1" applyAlignment="1">
      <alignment horizontal="right" vertical="center" shrinkToFit="1"/>
    </xf>
    <xf numFmtId="177" fontId="3" fillId="0" borderId="80" xfId="1" quotePrefix="1" applyNumberFormat="1" applyFont="1" applyFill="1" applyBorder="1" applyAlignment="1">
      <alignment horizontal="right" vertical="center" shrinkToFit="1"/>
    </xf>
    <xf numFmtId="181" fontId="3" fillId="3" borderId="81" xfId="1" applyNumberFormat="1" applyFont="1" applyFill="1" applyBorder="1" applyAlignment="1">
      <alignment horizontal="right" vertical="center"/>
    </xf>
    <xf numFmtId="177" fontId="3" fillId="0" borderId="82" xfId="1" quotePrefix="1" applyNumberFormat="1" applyFont="1" applyFill="1" applyBorder="1" applyAlignment="1">
      <alignment horizontal="right" vertical="center" shrinkToFit="1"/>
    </xf>
    <xf numFmtId="181" fontId="3" fillId="3" borderId="83" xfId="1" applyNumberFormat="1" applyFont="1" applyFill="1" applyBorder="1" applyAlignment="1">
      <alignment horizontal="right" vertical="center"/>
    </xf>
    <xf numFmtId="177" fontId="3" fillId="0" borderId="84" xfId="1" quotePrefix="1" applyNumberFormat="1" applyFont="1" applyFill="1" applyBorder="1" applyAlignment="1">
      <alignment horizontal="right" vertical="center" shrinkToFit="1"/>
    </xf>
    <xf numFmtId="181" fontId="1" fillId="3" borderId="85" xfId="1" quotePrefix="1" applyNumberFormat="1" applyFont="1" applyFill="1" applyBorder="1" applyAlignment="1">
      <alignment horizontal="right" vertical="center"/>
    </xf>
    <xf numFmtId="181" fontId="3" fillId="3" borderId="86" xfId="1" applyNumberFormat="1" applyFont="1" applyFill="1" applyBorder="1" applyAlignment="1">
      <alignment horizontal="right" vertical="center"/>
    </xf>
    <xf numFmtId="0" fontId="3" fillId="0" borderId="0" xfId="1" applyFont="1" applyBorder="1" applyAlignment="1">
      <alignment horizontal="right" vertical="center"/>
    </xf>
    <xf numFmtId="0" fontId="3" fillId="0" borderId="91" xfId="1" applyFont="1" applyBorder="1" applyAlignment="1">
      <alignment horizontal="center" vertical="center" wrapText="1"/>
    </xf>
    <xf numFmtId="182" fontId="3" fillId="3" borderId="92" xfId="1" applyNumberFormat="1" applyFont="1" applyFill="1" applyBorder="1" applyAlignment="1">
      <alignment vertical="center"/>
    </xf>
    <xf numFmtId="177" fontId="3" fillId="0" borderId="93" xfId="1" quotePrefix="1" applyNumberFormat="1" applyFont="1" applyFill="1" applyBorder="1" applyAlignment="1">
      <alignment horizontal="right" vertical="center" shrinkToFit="1"/>
    </xf>
    <xf numFmtId="177" fontId="3" fillId="0" borderId="94" xfId="1" quotePrefix="1" applyNumberFormat="1" applyFont="1" applyFill="1" applyBorder="1" applyAlignment="1">
      <alignment horizontal="right" vertical="center" shrinkToFit="1"/>
    </xf>
    <xf numFmtId="181" fontId="3" fillId="3" borderId="46" xfId="1" applyNumberFormat="1" applyFont="1" applyFill="1" applyBorder="1" applyAlignment="1">
      <alignment horizontal="right" vertical="center"/>
    </xf>
    <xf numFmtId="177" fontId="3" fillId="0" borderId="95" xfId="1" quotePrefix="1" applyNumberFormat="1" applyFont="1" applyFill="1" applyBorder="1" applyAlignment="1">
      <alignment horizontal="right" vertical="center" shrinkToFit="1"/>
    </xf>
    <xf numFmtId="181" fontId="3" fillId="3" borderId="4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3" borderId="44" xfId="1" quotePrefix="1" applyNumberFormat="1" applyFont="1" applyFill="1" applyBorder="1" applyAlignment="1">
      <alignment horizontal="right" vertical="center"/>
    </xf>
    <xf numFmtId="181" fontId="3" fillId="3" borderId="97" xfId="1" applyNumberFormat="1" applyFont="1" applyFill="1" applyBorder="1" applyAlignment="1">
      <alignment horizontal="right" vertical="center"/>
    </xf>
    <xf numFmtId="0" fontId="3" fillId="4" borderId="1" xfId="1" applyFont="1" applyFill="1" applyBorder="1" applyAlignment="1">
      <alignment horizontal="center" vertical="center"/>
    </xf>
    <xf numFmtId="0" fontId="3" fillId="4" borderId="32" xfId="1" applyFont="1" applyFill="1" applyBorder="1" applyAlignment="1">
      <alignment horizontal="center" vertical="center"/>
    </xf>
    <xf numFmtId="0" fontId="3" fillId="0" borderId="99" xfId="1" applyFont="1" applyBorder="1" applyAlignment="1">
      <alignment horizontal="center" vertical="center" wrapText="1"/>
    </xf>
    <xf numFmtId="182" fontId="3" fillId="3" borderId="100" xfId="1" applyNumberFormat="1" applyFont="1" applyFill="1" applyBorder="1" applyAlignment="1">
      <alignment vertical="center"/>
    </xf>
    <xf numFmtId="177" fontId="3" fillId="0" borderId="101" xfId="1" quotePrefix="1" applyNumberFormat="1" applyFont="1" applyFill="1" applyBorder="1" applyAlignment="1">
      <alignment horizontal="right" vertical="center" shrinkToFit="1"/>
    </xf>
    <xf numFmtId="177" fontId="3" fillId="0" borderId="102" xfId="1" quotePrefix="1" applyNumberFormat="1" applyFont="1" applyFill="1" applyBorder="1" applyAlignment="1">
      <alignment horizontal="right" vertical="center" shrinkToFit="1"/>
    </xf>
    <xf numFmtId="181" fontId="3" fillId="5" borderId="103" xfId="1" applyNumberFormat="1" applyFont="1" applyFill="1" applyBorder="1" applyAlignment="1">
      <alignment horizontal="right" vertical="center"/>
    </xf>
    <xf numFmtId="181" fontId="3" fillId="5" borderId="104" xfId="1" applyNumberFormat="1" applyFont="1" applyFill="1" applyBorder="1" applyAlignment="1">
      <alignment horizontal="right" vertical="center"/>
    </xf>
    <xf numFmtId="177" fontId="3" fillId="0" borderId="105" xfId="1" quotePrefix="1" applyNumberFormat="1" applyFont="1" applyFill="1" applyBorder="1" applyAlignment="1">
      <alignment horizontal="right" vertical="center" shrinkToFit="1"/>
    </xf>
    <xf numFmtId="177" fontId="3" fillId="0" borderId="106" xfId="1" applyNumberFormat="1" applyFont="1" applyFill="1" applyBorder="1" applyAlignment="1">
      <alignment horizontal="right" vertical="center" shrinkToFit="1"/>
    </xf>
    <xf numFmtId="181" fontId="3" fillId="0" borderId="98"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4" borderId="107" xfId="1" applyNumberFormat="1" applyFont="1" applyFill="1" applyBorder="1" applyAlignment="1">
      <alignment vertical="center" shrinkToFit="1"/>
    </xf>
    <xf numFmtId="177" fontId="3" fillId="0" borderId="108" xfId="1" quotePrefix="1" applyNumberFormat="1" applyFont="1" applyFill="1" applyBorder="1" applyAlignment="1">
      <alignment horizontal="right" vertical="center" shrinkToFit="1"/>
    </xf>
    <xf numFmtId="177" fontId="3" fillId="0" borderId="109" xfId="1" quotePrefix="1" applyNumberFormat="1" applyFont="1" applyFill="1" applyBorder="1" applyAlignment="1">
      <alignment horizontal="right" vertical="center" shrinkToFit="1"/>
    </xf>
    <xf numFmtId="181" fontId="3" fillId="5" borderId="46"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0" xfId="1" applyNumberFormat="1" applyFont="1" applyFill="1" applyBorder="1" applyAlignment="1">
      <alignment horizontal="right" vertical="center" shrinkToFit="1"/>
    </xf>
    <xf numFmtId="0" fontId="3" fillId="0" borderId="111" xfId="1" applyFont="1" applyBorder="1" applyAlignment="1">
      <alignment horizontal="center" vertical="center"/>
    </xf>
    <xf numFmtId="181" fontId="1" fillId="3" borderId="56" xfId="1" quotePrefix="1" applyNumberFormat="1" applyFont="1" applyFill="1" applyBorder="1" applyAlignment="1">
      <alignment horizontal="right" vertical="center"/>
    </xf>
    <xf numFmtId="177" fontId="3" fillId="0" borderId="112" xfId="1" applyNumberFormat="1" applyFont="1" applyBorder="1" applyAlignment="1">
      <alignment vertical="center" shrinkToFit="1"/>
    </xf>
    <xf numFmtId="177" fontId="3" fillId="4" borderId="113"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3" borderId="114" xfId="1" applyNumberFormat="1" applyFont="1" applyFill="1" applyBorder="1" applyAlignment="1">
      <alignment vertical="center"/>
    </xf>
    <xf numFmtId="177" fontId="3" fillId="0" borderId="115" xfId="1" quotePrefix="1" applyNumberFormat="1" applyFont="1" applyFill="1" applyBorder="1" applyAlignment="1">
      <alignment horizontal="right" vertical="center" shrinkToFit="1"/>
    </xf>
    <xf numFmtId="177" fontId="3" fillId="6" borderId="32" xfId="1" applyNumberFormat="1" applyFont="1" applyFill="1" applyBorder="1" applyAlignment="1">
      <alignment horizontal="right" vertical="center" shrinkToFit="1"/>
    </xf>
    <xf numFmtId="182" fontId="3" fillId="3" borderId="116" xfId="1" applyNumberFormat="1" applyFont="1" applyFill="1" applyBorder="1" applyAlignment="1">
      <alignment vertical="center"/>
    </xf>
    <xf numFmtId="181" fontId="3" fillId="3" borderId="117"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3" borderId="119" xfId="1" applyNumberFormat="1" applyFont="1" applyFill="1" applyBorder="1" applyAlignment="1">
      <alignment vertical="center"/>
    </xf>
    <xf numFmtId="10" fontId="3" fillId="0" borderId="120" xfId="1" applyNumberFormat="1" applyFont="1" applyFill="1" applyBorder="1" applyAlignment="1">
      <alignment horizontal="right" vertical="center"/>
    </xf>
    <xf numFmtId="10" fontId="3" fillId="0" borderId="121" xfId="1" applyNumberFormat="1" applyFont="1" applyFill="1" applyBorder="1" applyAlignment="1">
      <alignment horizontal="right" vertical="center"/>
    </xf>
    <xf numFmtId="10" fontId="3" fillId="3" borderId="58"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3" borderId="57" xfId="1" applyNumberFormat="1" applyFont="1" applyFill="1" applyBorder="1" applyAlignment="1">
      <alignment horizontal="right" vertical="center"/>
    </xf>
    <xf numFmtId="10" fontId="3" fillId="0" borderId="112" xfId="1" applyNumberFormat="1" applyFont="1" applyFill="1" applyBorder="1" applyAlignment="1">
      <alignment horizontal="right" vertical="center"/>
    </xf>
    <xf numFmtId="10" fontId="3" fillId="3" borderId="56"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0" fontId="3" fillId="3" borderId="12" xfId="1" quotePrefix="1" applyFont="1" applyFill="1" applyBorder="1" applyAlignment="1">
      <alignment vertical="center"/>
    </xf>
    <xf numFmtId="0" fontId="3" fillId="3" borderId="16" xfId="1" quotePrefix="1" applyFont="1" applyFill="1" applyBorder="1" applyAlignment="1">
      <alignment vertical="center"/>
    </xf>
    <xf numFmtId="0" fontId="6" fillId="0" borderId="125" xfId="1" quotePrefix="1" applyFont="1" applyFill="1" applyBorder="1" applyAlignment="1">
      <alignment vertical="center"/>
    </xf>
    <xf numFmtId="0" fontId="3" fillId="0" borderId="10" xfId="1" quotePrefix="1" applyFont="1" applyBorder="1" applyAlignment="1">
      <alignment vertical="center"/>
    </xf>
    <xf numFmtId="0" fontId="3" fillId="3" borderId="126" xfId="1" quotePrefix="1" applyFont="1" applyFill="1" applyBorder="1" applyAlignment="1">
      <alignment vertical="center"/>
    </xf>
    <xf numFmtId="0" fontId="6" fillId="0" borderId="13" xfId="1" quotePrefix="1" applyFont="1" applyFill="1" applyBorder="1" applyAlignment="1">
      <alignment vertical="center"/>
    </xf>
    <xf numFmtId="0" fontId="3" fillId="0" borderId="63" xfId="1" quotePrefix="1" applyFont="1" applyBorder="1" applyAlignment="1">
      <alignment vertical="center"/>
    </xf>
    <xf numFmtId="56" fontId="3" fillId="0" borderId="15" xfId="1" quotePrefix="1" applyNumberFormat="1" applyFont="1" applyFill="1" applyBorder="1" applyAlignment="1">
      <alignment vertical="center"/>
    </xf>
    <xf numFmtId="0" fontId="3" fillId="0" borderId="0" xfId="1" applyFont="1" applyAlignment="1">
      <alignment vertical="top"/>
    </xf>
    <xf numFmtId="0" fontId="3" fillId="0" borderId="29" xfId="1" applyFont="1" applyBorder="1" applyAlignment="1">
      <alignment horizontal="center" vertical="center"/>
    </xf>
    <xf numFmtId="0" fontId="3" fillId="3" borderId="5" xfId="1" applyFont="1" applyFill="1" applyBorder="1" applyAlignment="1">
      <alignment horizontal="left" vertical="center"/>
    </xf>
    <xf numFmtId="0" fontId="3" fillId="3" borderId="128" xfId="1" applyFont="1" applyFill="1" applyBorder="1" applyAlignment="1">
      <alignment horizontal="left" vertical="center"/>
    </xf>
    <xf numFmtId="0" fontId="3" fillId="3" borderId="69" xfId="1" applyFont="1" applyFill="1" applyBorder="1" applyAlignment="1">
      <alignment horizontal="left" vertical="center"/>
    </xf>
    <xf numFmtId="0" fontId="3" fillId="0" borderId="130" xfId="1" applyFont="1" applyBorder="1" applyAlignment="1">
      <alignment horizontal="left" vertical="center"/>
    </xf>
    <xf numFmtId="0" fontId="3" fillId="0" borderId="69" xfId="1" applyFont="1" applyBorder="1" applyAlignment="1">
      <alignment horizontal="left" vertical="center"/>
    </xf>
    <xf numFmtId="0" fontId="3" fillId="0" borderId="70" xfId="1" applyFont="1" applyBorder="1" applyAlignment="1">
      <alignment horizontal="left" vertical="center"/>
    </xf>
    <xf numFmtId="0" fontId="3" fillId="0" borderId="69" xfId="1" applyFont="1" applyFill="1" applyBorder="1" applyAlignment="1">
      <alignment horizontal="left" vertical="center"/>
    </xf>
    <xf numFmtId="0" fontId="3" fillId="0" borderId="5" xfId="1" applyFont="1" applyBorder="1" applyAlignment="1">
      <alignment horizontal="left" vertical="center"/>
    </xf>
    <xf numFmtId="0" fontId="3" fillId="0" borderId="0" xfId="1" applyFont="1" applyAlignment="1">
      <alignment horizontal="center" vertical="center" wrapText="1"/>
    </xf>
    <xf numFmtId="0" fontId="3" fillId="0" borderId="0" xfId="1" applyFont="1" applyFill="1" applyBorder="1" applyAlignment="1">
      <alignment horizontal="center" vertical="center" shrinkToFit="1"/>
    </xf>
    <xf numFmtId="0" fontId="3" fillId="0" borderId="0" xfId="1" applyFont="1" applyFill="1" applyBorder="1" applyAlignment="1">
      <alignment horizontal="center" vertical="center"/>
    </xf>
    <xf numFmtId="0" fontId="3" fillId="3" borderId="7" xfId="1" applyFont="1" applyFill="1" applyBorder="1" applyAlignment="1">
      <alignment horizontal="left" vertical="center"/>
    </xf>
    <xf numFmtId="0" fontId="3" fillId="3" borderId="133" xfId="1" applyFont="1" applyFill="1" applyBorder="1" applyAlignment="1">
      <alignment horizontal="left" vertical="center"/>
    </xf>
    <xf numFmtId="0" fontId="3" fillId="3" borderId="93" xfId="1" applyFont="1" applyFill="1" applyBorder="1" applyAlignment="1">
      <alignment horizontal="left" vertical="center"/>
    </xf>
    <xf numFmtId="0" fontId="3" fillId="0" borderId="138" xfId="1" applyFont="1" applyBorder="1" applyAlignment="1">
      <alignment horizontal="left" vertical="center"/>
    </xf>
    <xf numFmtId="0" fontId="3" fillId="0" borderId="93" xfId="1" applyFont="1" applyBorder="1" applyAlignment="1">
      <alignment horizontal="left" vertical="center"/>
    </xf>
    <xf numFmtId="0" fontId="3" fillId="0" borderId="93" xfId="1" applyFont="1" applyFill="1" applyBorder="1" applyAlignment="1">
      <alignment horizontal="left" vertical="center"/>
    </xf>
    <xf numFmtId="0" fontId="3" fillId="0" borderId="7" xfId="1" applyFont="1" applyBorder="1" applyAlignment="1">
      <alignment horizontal="left" vertical="center"/>
    </xf>
    <xf numFmtId="0" fontId="3" fillId="3" borderId="22" xfId="1" applyFont="1" applyFill="1" applyBorder="1" applyAlignment="1">
      <alignment horizontal="center" vertical="center"/>
    </xf>
    <xf numFmtId="0" fontId="3" fillId="3" borderId="25" xfId="1" applyFont="1" applyFill="1" applyBorder="1" applyAlignment="1">
      <alignment horizontal="center" vertical="center"/>
    </xf>
    <xf numFmtId="0" fontId="3" fillId="0" borderId="23" xfId="1" applyFont="1" applyFill="1" applyBorder="1" applyAlignment="1">
      <alignment horizontal="center" vertical="center"/>
    </xf>
    <xf numFmtId="0" fontId="3" fillId="0" borderId="25" xfId="1" applyFont="1" applyFill="1" applyBorder="1" applyAlignment="1">
      <alignment horizontal="center" vertical="center"/>
    </xf>
    <xf numFmtId="0" fontId="3" fillId="3" borderId="2" xfId="1" applyFont="1" applyFill="1" applyBorder="1" applyAlignment="1">
      <alignment horizontal="center" vertical="center"/>
    </xf>
    <xf numFmtId="0" fontId="3" fillId="0" borderId="65" xfId="1" applyFont="1" applyBorder="1" applyAlignment="1">
      <alignment horizontal="center" vertical="center"/>
    </xf>
    <xf numFmtId="0" fontId="3" fillId="0" borderId="26" xfId="1" applyFont="1" applyBorder="1" applyAlignment="1">
      <alignment horizontal="center" vertical="center"/>
    </xf>
    <xf numFmtId="0" fontId="3" fillId="0" borderId="24" xfId="1" applyFont="1" applyFill="1" applyBorder="1" applyAlignment="1">
      <alignment horizontal="center" vertical="center"/>
    </xf>
    <xf numFmtId="0" fontId="3" fillId="0" borderId="0" xfId="1" applyFont="1" applyBorder="1" applyAlignment="1">
      <alignment horizontal="center" vertical="center" wrapText="1"/>
    </xf>
    <xf numFmtId="177" fontId="3" fillId="0" borderId="0" xfId="1" applyNumberFormat="1" applyFont="1" applyBorder="1" applyAlignment="1">
      <alignment horizontal="center" vertical="center"/>
    </xf>
    <xf numFmtId="177" fontId="3" fillId="3" borderId="139" xfId="1" applyNumberFormat="1" applyFont="1" applyFill="1" applyBorder="1" applyAlignment="1">
      <alignment horizontal="right" vertical="center"/>
    </xf>
    <xf numFmtId="177" fontId="3" fillId="3" borderId="140" xfId="1" applyNumberFormat="1" applyFont="1" applyFill="1" applyBorder="1" applyAlignment="1">
      <alignment horizontal="right" vertical="center"/>
    </xf>
    <xf numFmtId="177" fontId="3" fillId="3" borderId="73" xfId="1" applyNumberFormat="1" applyFont="1" applyFill="1" applyBorder="1" applyAlignment="1">
      <alignment horizontal="right" vertical="center"/>
    </xf>
    <xf numFmtId="177" fontId="3" fillId="3" borderId="141" xfId="1" applyNumberFormat="1" applyFont="1" applyFill="1" applyBorder="1" applyAlignment="1">
      <alignment horizontal="right" vertical="center"/>
    </xf>
    <xf numFmtId="177" fontId="3" fillId="0" borderId="128" xfId="1" applyNumberFormat="1" applyFont="1" applyFill="1" applyBorder="1" applyAlignment="1">
      <alignment horizontal="right" vertical="center"/>
    </xf>
    <xf numFmtId="177" fontId="3" fillId="3" borderId="71" xfId="1" applyNumberFormat="1" applyFont="1" applyFill="1" applyBorder="1" applyAlignment="1">
      <alignment horizontal="right" vertical="center"/>
    </xf>
    <xf numFmtId="177" fontId="3" fillId="0" borderId="115" xfId="1" quotePrefix="1" applyNumberFormat="1" applyFont="1" applyFill="1" applyBorder="1" applyAlignment="1">
      <alignment horizontal="right" vertical="center"/>
    </xf>
    <xf numFmtId="177" fontId="3" fillId="0" borderId="142" xfId="1" applyNumberFormat="1" applyFont="1" applyBorder="1" applyAlignment="1">
      <alignment horizontal="right" vertical="center" shrinkToFit="1"/>
    </xf>
    <xf numFmtId="177" fontId="3" fillId="3" borderId="143" xfId="1" applyNumberFormat="1" applyFont="1" applyFill="1" applyBorder="1" applyAlignment="1">
      <alignment horizontal="right" vertical="center"/>
    </xf>
    <xf numFmtId="177" fontId="3" fillId="0" borderId="128" xfId="1" applyNumberFormat="1" applyFont="1" applyFill="1" applyBorder="1" applyAlignment="1">
      <alignment horizontal="right" vertical="center" shrinkToFit="1"/>
    </xf>
    <xf numFmtId="177" fontId="3" fillId="0" borderId="70" xfId="1" applyNumberFormat="1" applyFont="1" applyFill="1" applyBorder="1" applyAlignment="1">
      <alignment horizontal="right" vertical="center" shrinkToFit="1"/>
    </xf>
    <xf numFmtId="177" fontId="3" fillId="0" borderId="69"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3" borderId="144" xfId="1" applyNumberFormat="1" applyFont="1" applyFill="1" applyBorder="1" applyAlignment="1">
      <alignment horizontal="right" vertical="center"/>
    </xf>
    <xf numFmtId="177" fontId="3" fillId="3" borderId="145" xfId="1" applyNumberFormat="1" applyFont="1" applyFill="1" applyBorder="1" applyAlignment="1">
      <alignment horizontal="right" vertical="center"/>
    </xf>
    <xf numFmtId="177" fontId="3" fillId="0" borderId="0" xfId="1" applyNumberFormat="1" applyFont="1" applyBorder="1" applyAlignment="1">
      <alignment horizontal="right" vertical="center"/>
    </xf>
    <xf numFmtId="177" fontId="3" fillId="3" borderId="148" xfId="1" applyNumberFormat="1" applyFont="1" applyFill="1" applyBorder="1" applyAlignment="1">
      <alignment horizontal="right" vertical="center"/>
    </xf>
    <xf numFmtId="177" fontId="3" fillId="3" borderId="85" xfId="1" applyNumberFormat="1" applyFont="1" applyFill="1" applyBorder="1" applyAlignment="1">
      <alignment horizontal="right" vertical="center"/>
    </xf>
    <xf numFmtId="177" fontId="3" fillId="3" borderId="83" xfId="1" applyNumberFormat="1" applyFont="1" applyFill="1" applyBorder="1" applyAlignment="1">
      <alignment horizontal="right" vertical="center"/>
    </xf>
    <xf numFmtId="177" fontId="3" fillId="3" borderId="149" xfId="1" applyNumberFormat="1" applyFont="1" applyFill="1" applyBorder="1" applyAlignment="1">
      <alignment horizontal="right" vertical="center"/>
    </xf>
    <xf numFmtId="177" fontId="3" fillId="0" borderId="150" xfId="1" applyNumberFormat="1" applyFont="1" applyFill="1" applyBorder="1" applyAlignment="1">
      <alignment horizontal="right" vertical="center"/>
    </xf>
    <xf numFmtId="177" fontId="3" fillId="3" borderId="81" xfId="1" applyNumberFormat="1" applyFont="1" applyFill="1" applyBorder="1" applyAlignment="1">
      <alignment horizontal="right" vertical="center"/>
    </xf>
    <xf numFmtId="177" fontId="3" fillId="0" borderId="82" xfId="1" quotePrefix="1" applyNumberFormat="1" applyFont="1" applyFill="1" applyBorder="1" applyAlignment="1">
      <alignment horizontal="right" vertical="center"/>
    </xf>
    <xf numFmtId="177" fontId="3" fillId="0" borderId="151" xfId="1" applyNumberFormat="1" applyFont="1" applyBorder="1" applyAlignment="1">
      <alignment horizontal="right" vertical="center" shrinkToFit="1"/>
    </xf>
    <xf numFmtId="177" fontId="3" fillId="3" borderId="152" xfId="1" applyNumberFormat="1" applyFont="1" applyFill="1" applyBorder="1" applyAlignment="1">
      <alignment horizontal="right" vertical="center"/>
    </xf>
    <xf numFmtId="177" fontId="3" fillId="0" borderId="84" xfId="1" applyNumberFormat="1" applyFont="1" applyBorder="1" applyAlignment="1">
      <alignment horizontal="right" vertical="center" shrinkToFit="1"/>
    </xf>
    <xf numFmtId="177" fontId="3" fillId="0" borderId="150"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82" xfId="1" applyNumberFormat="1" applyFont="1" applyFill="1" applyBorder="1" applyAlignment="1">
      <alignment horizontal="right" vertical="center" shrinkToFit="1"/>
    </xf>
    <xf numFmtId="177" fontId="3" fillId="3" borderId="86" xfId="1" applyNumberFormat="1" applyFont="1" applyFill="1" applyBorder="1" applyAlignment="1">
      <alignment horizontal="right" vertical="center"/>
    </xf>
    <xf numFmtId="177" fontId="3" fillId="0" borderId="153" xfId="1" applyNumberFormat="1" applyFont="1" applyBorder="1" applyAlignment="1">
      <alignment horizontal="right" vertical="center" shrinkToFit="1"/>
    </xf>
    <xf numFmtId="0" fontId="6" fillId="0" borderId="0" xfId="1" applyFont="1" applyAlignment="1">
      <alignment vertical="center"/>
    </xf>
    <xf numFmtId="10" fontId="3" fillId="3" borderId="156" xfId="1" applyNumberFormat="1" applyFont="1" applyFill="1" applyBorder="1" applyAlignment="1">
      <alignment vertical="center"/>
    </xf>
    <xf numFmtId="10" fontId="3" fillId="3" borderId="157" xfId="1" applyNumberFormat="1" applyFont="1" applyFill="1" applyBorder="1" applyAlignment="1">
      <alignment vertical="center"/>
    </xf>
    <xf numFmtId="10" fontId="3" fillId="3" borderId="158" xfId="1" applyNumberFormat="1" applyFont="1" applyFill="1" applyBorder="1" applyAlignment="1">
      <alignment vertical="center"/>
    </xf>
    <xf numFmtId="10" fontId="3" fillId="3" borderId="159" xfId="1" applyNumberFormat="1" applyFont="1" applyFill="1" applyBorder="1" applyAlignment="1">
      <alignment vertical="center"/>
    </xf>
    <xf numFmtId="10" fontId="3" fillId="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0" borderId="95" xfId="1" applyNumberFormat="1" applyFont="1" applyFill="1" applyBorder="1" applyAlignment="1">
      <alignment vertical="center"/>
    </xf>
    <xf numFmtId="10" fontId="3" fillId="0" borderId="162" xfId="1" applyNumberFormat="1" applyFont="1" applyFill="1" applyBorder="1" applyAlignment="1">
      <alignment vertical="center"/>
    </xf>
    <xf numFmtId="10" fontId="3" fillId="3" borderId="163"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66" xfId="1" applyNumberFormat="1" applyFont="1" applyFill="1" applyBorder="1" applyAlignment="1">
      <alignment vertical="center"/>
    </xf>
    <xf numFmtId="10" fontId="3" fillId="3" borderId="167" xfId="1" applyNumberFormat="1" applyFont="1" applyFill="1" applyBorder="1" applyAlignment="1">
      <alignment vertical="center"/>
    </xf>
    <xf numFmtId="10" fontId="3" fillId="0" borderId="153" xfId="1" applyNumberFormat="1" applyFont="1" applyBorder="1" applyAlignment="1">
      <alignment horizontal="right" vertical="center"/>
    </xf>
    <xf numFmtId="10" fontId="3" fillId="0" borderId="153" xfId="1" applyNumberFormat="1" applyFont="1" applyBorder="1" applyAlignment="1">
      <alignment horizontal="right" vertical="center" shrinkToFit="1"/>
    </xf>
    <xf numFmtId="177" fontId="3" fillId="0" borderId="0" xfId="1" applyNumberFormat="1" applyFont="1" applyFill="1" applyBorder="1" applyAlignment="1">
      <alignment vertical="center"/>
    </xf>
    <xf numFmtId="177" fontId="3" fillId="3" borderId="168" xfId="1" applyNumberFormat="1" applyFont="1" applyFill="1" applyBorder="1" applyAlignment="1">
      <alignment horizontal="right" vertical="center"/>
    </xf>
    <xf numFmtId="177" fontId="3" fillId="3" borderId="169" xfId="1" applyNumberFormat="1" applyFont="1" applyFill="1" applyBorder="1" applyAlignment="1">
      <alignment horizontal="right" vertical="center"/>
    </xf>
    <xf numFmtId="177" fontId="3" fillId="3" borderId="170" xfId="1" applyNumberFormat="1" applyFont="1" applyFill="1" applyBorder="1" applyAlignment="1">
      <alignment horizontal="right" vertical="center"/>
    </xf>
    <xf numFmtId="177" fontId="3" fillId="3" borderId="171" xfId="1" applyNumberFormat="1" applyFont="1" applyFill="1" applyBorder="1" applyAlignment="1">
      <alignment horizontal="right" vertical="center"/>
    </xf>
    <xf numFmtId="177" fontId="3" fillId="0" borderId="172" xfId="1" applyNumberFormat="1" applyFont="1" applyFill="1" applyBorder="1" applyAlignment="1">
      <alignment horizontal="right" vertical="center"/>
    </xf>
    <xf numFmtId="177" fontId="3" fillId="3"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xf>
    <xf numFmtId="177" fontId="3" fillId="0" borderId="175" xfId="1" applyNumberFormat="1" applyFont="1" applyBorder="1" applyAlignment="1">
      <alignment horizontal="right" vertical="center" shrinkToFit="1"/>
    </xf>
    <xf numFmtId="177" fontId="3" fillId="3" borderId="176"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0" borderId="177"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01" xfId="1" applyNumberFormat="1" applyFont="1" applyFill="1" applyBorder="1" applyAlignment="1">
      <alignment horizontal="right" vertical="center" shrinkToFit="1"/>
    </xf>
    <xf numFmtId="177" fontId="3" fillId="3" borderId="75" xfId="1" applyNumberFormat="1" applyFont="1" applyFill="1" applyBorder="1" applyAlignment="1">
      <alignment horizontal="right" vertical="center"/>
    </xf>
    <xf numFmtId="177" fontId="3" fillId="3" borderId="178" xfId="1" applyNumberFormat="1" applyFont="1" applyFill="1" applyBorder="1" applyAlignment="1">
      <alignment horizontal="right" vertical="center"/>
    </xf>
    <xf numFmtId="0" fontId="6" fillId="0" borderId="0" xfId="1" applyFont="1" applyBorder="1" applyAlignment="1">
      <alignment horizontal="right" vertical="center"/>
    </xf>
    <xf numFmtId="177" fontId="3" fillId="0" borderId="82" xfId="1" applyNumberFormat="1" applyFont="1" applyFill="1" applyBorder="1" applyAlignment="1">
      <alignment horizontal="right" vertical="center"/>
    </xf>
    <xf numFmtId="177" fontId="3" fillId="0" borderId="179" xfId="1" applyNumberFormat="1" applyFont="1" applyBorder="1" applyAlignment="1">
      <alignment horizontal="right" vertical="center" shrinkToFit="1"/>
    </xf>
    <xf numFmtId="10" fontId="3" fillId="3"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3" borderId="185" xfId="1" applyNumberFormat="1" applyFont="1" applyFill="1" applyBorder="1" applyAlignment="1">
      <alignment vertical="center"/>
    </xf>
    <xf numFmtId="10" fontId="3" fillId="3" borderId="186" xfId="1" applyNumberFormat="1" applyFont="1" applyFill="1" applyBorder="1" applyAlignment="1">
      <alignment vertical="center"/>
    </xf>
    <xf numFmtId="10" fontId="3" fillId="0" borderId="187" xfId="1" applyNumberFormat="1" applyFont="1" applyFill="1" applyBorder="1" applyAlignment="1">
      <alignment vertical="center"/>
    </xf>
    <xf numFmtId="10" fontId="3" fillId="3"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3"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0" borderId="193" xfId="1" applyNumberFormat="1" applyFont="1" applyBorder="1" applyAlignment="1">
      <alignment vertical="center"/>
    </xf>
    <xf numFmtId="10" fontId="3" fillId="0" borderId="194" xfId="1" applyNumberFormat="1" applyFont="1" applyBorder="1" applyAlignment="1">
      <alignment vertical="center"/>
    </xf>
    <xf numFmtId="10" fontId="3" fillId="0" borderId="195" xfId="1" applyNumberFormat="1" applyFont="1" applyBorder="1" applyAlignment="1">
      <alignment vertical="center"/>
    </xf>
    <xf numFmtId="10" fontId="3" fillId="0" borderId="192" xfId="1" applyNumberFormat="1" applyFont="1" applyBorder="1" applyAlignment="1">
      <alignment vertical="center"/>
    </xf>
    <xf numFmtId="10" fontId="3" fillId="3" borderId="196" xfId="1" applyNumberFormat="1" applyFont="1" applyFill="1" applyBorder="1" applyAlignment="1">
      <alignment vertical="center"/>
    </xf>
    <xf numFmtId="10" fontId="3" fillId="0" borderId="197" xfId="1" applyNumberFormat="1" applyFont="1" applyBorder="1" applyAlignment="1">
      <alignment horizontal="right" vertical="center"/>
    </xf>
    <xf numFmtId="10" fontId="3" fillId="0" borderId="198" xfId="1" applyNumberFormat="1" applyFont="1" applyBorder="1" applyAlignment="1">
      <alignment horizontal="right" vertical="center" shrinkToFit="1"/>
    </xf>
    <xf numFmtId="0" fontId="3" fillId="0" borderId="0" xfId="1" applyFont="1" applyFill="1" applyAlignment="1">
      <alignment vertical="center"/>
    </xf>
    <xf numFmtId="0" fontId="3" fillId="0" borderId="0" xfId="1" applyFont="1" applyBorder="1" applyAlignment="1">
      <alignment vertical="center"/>
    </xf>
    <xf numFmtId="0" fontId="3" fillId="0" borderId="199" xfId="1" quotePrefix="1" applyFont="1" applyBorder="1" applyAlignment="1">
      <alignment vertical="center"/>
    </xf>
    <xf numFmtId="0" fontId="3" fillId="0" borderId="200" xfId="1" quotePrefix="1" applyFont="1" applyBorder="1" applyAlignment="1">
      <alignment vertical="center"/>
    </xf>
    <xf numFmtId="0" fontId="3" fillId="5" borderId="200" xfId="1" quotePrefix="1" applyFont="1" applyFill="1" applyBorder="1" applyAlignment="1">
      <alignment vertical="center"/>
    </xf>
    <xf numFmtId="0" fontId="3" fillId="0" borderId="125" xfId="1" quotePrefix="1" applyFont="1" applyBorder="1" applyAlignment="1">
      <alignment vertical="center"/>
    </xf>
    <xf numFmtId="0" fontId="3" fillId="0" borderId="88" xfId="1" quotePrefix="1" applyFont="1" applyBorder="1" applyAlignment="1">
      <alignment vertical="center"/>
    </xf>
    <xf numFmtId="0" fontId="3" fillId="0" borderId="126" xfId="1" quotePrefix="1" applyFont="1" applyBorder="1" applyAlignment="1">
      <alignment vertical="center"/>
    </xf>
    <xf numFmtId="0" fontId="3" fillId="3" borderId="63" xfId="1" quotePrefix="1" applyFont="1" applyFill="1" applyBorder="1" applyAlignment="1">
      <alignment vertical="center"/>
    </xf>
    <xf numFmtId="0" fontId="3" fillId="5" borderId="10" xfId="1" quotePrefix="1" applyFont="1" applyFill="1" applyBorder="1" applyAlignment="1">
      <alignment vertical="center"/>
    </xf>
    <xf numFmtId="0" fontId="3" fillId="4" borderId="126" xfId="1" quotePrefix="1" applyFont="1" applyFill="1" applyBorder="1" applyAlignment="1">
      <alignment vertical="center"/>
    </xf>
    <xf numFmtId="0" fontId="3" fillId="4" borderId="201" xfId="1" quotePrefix="1" applyFont="1" applyFill="1" applyBorder="1" applyAlignment="1">
      <alignment vertical="center"/>
    </xf>
    <xf numFmtId="0" fontId="3" fillId="4" borderId="10" xfId="1" quotePrefix="1" applyFont="1" applyFill="1" applyBorder="1" applyAlignment="1">
      <alignment vertical="center"/>
    </xf>
    <xf numFmtId="0" fontId="3" fillId="0" borderId="98" xfId="1" applyFont="1" applyBorder="1" applyAlignment="1">
      <alignment horizontal="left" vertical="center"/>
    </xf>
    <xf numFmtId="0" fontId="3" fillId="0" borderId="4" xfId="1" applyFont="1" applyBorder="1" applyAlignment="1">
      <alignment horizontal="left" vertical="center"/>
    </xf>
    <xf numFmtId="0" fontId="3" fillId="0" borderId="8" xfId="1" applyFont="1" applyBorder="1" applyAlignment="1">
      <alignment horizontal="center" vertical="center" wrapText="1"/>
    </xf>
    <xf numFmtId="0" fontId="3" fillId="0" borderId="98" xfId="1" applyFont="1" applyFill="1" applyBorder="1" applyAlignment="1">
      <alignment horizontal="center" vertical="center"/>
    </xf>
    <xf numFmtId="0" fontId="3" fillId="0" borderId="65" xfId="1" applyFont="1" applyFill="1" applyBorder="1" applyAlignment="1">
      <alignment horizontal="center" vertical="center"/>
    </xf>
    <xf numFmtId="0" fontId="3" fillId="0" borderId="26" xfId="1" applyFont="1" applyFill="1" applyBorder="1" applyAlignment="1">
      <alignment horizontal="center" vertical="center"/>
    </xf>
    <xf numFmtId="0" fontId="3" fillId="0" borderId="2" xfId="1" applyFont="1" applyFill="1" applyBorder="1" applyAlignment="1">
      <alignment horizontal="center" vertical="center"/>
    </xf>
    <xf numFmtId="0" fontId="3" fillId="5" borderId="26" xfId="1" applyFont="1" applyFill="1" applyBorder="1" applyAlignment="1">
      <alignment horizontal="center" vertical="center"/>
    </xf>
    <xf numFmtId="0" fontId="3" fillId="0" borderId="25" xfId="1" applyFont="1" applyFill="1" applyBorder="1" applyAlignment="1">
      <alignment horizontal="center" vertical="center" shrinkToFit="1"/>
    </xf>
    <xf numFmtId="0" fontId="3" fillId="0" borderId="4" xfId="1" applyFont="1" applyFill="1" applyBorder="1" applyAlignment="1">
      <alignment horizontal="center" vertical="center"/>
    </xf>
    <xf numFmtId="0" fontId="3" fillId="3" borderId="65" xfId="1" applyFont="1" applyFill="1" applyBorder="1" applyAlignment="1">
      <alignment horizontal="center" vertical="center"/>
    </xf>
    <xf numFmtId="0" fontId="3" fillId="5" borderId="4" xfId="1" applyFont="1" applyFill="1" applyBorder="1" applyAlignment="1">
      <alignment horizontal="center" vertical="center"/>
    </xf>
    <xf numFmtId="0" fontId="4" fillId="0" borderId="23" xfId="1" applyFont="1" applyFill="1" applyBorder="1" applyAlignment="1">
      <alignment horizontal="center" vertical="center"/>
    </xf>
    <xf numFmtId="0" fontId="4" fillId="0" borderId="24" xfId="1" applyFont="1" applyFill="1" applyBorder="1" applyAlignment="1">
      <alignment horizontal="center" vertical="center"/>
    </xf>
    <xf numFmtId="0" fontId="4" fillId="0" borderId="26" xfId="1" applyFont="1" applyFill="1" applyBorder="1" applyAlignment="1">
      <alignment horizontal="center" vertical="center"/>
    </xf>
    <xf numFmtId="0" fontId="3" fillId="4" borderId="23" xfId="1" applyFont="1" applyFill="1" applyBorder="1" applyAlignment="1">
      <alignment horizontal="center" vertical="center"/>
    </xf>
    <xf numFmtId="0" fontId="3" fillId="4" borderId="24" xfId="1" applyFont="1" applyFill="1" applyBorder="1" applyAlignment="1">
      <alignment horizontal="center" vertical="center"/>
    </xf>
    <xf numFmtId="0" fontId="3" fillId="4" borderId="27" xfId="1" applyFont="1" applyFill="1" applyBorder="1" applyAlignment="1">
      <alignment horizontal="center" vertical="center"/>
    </xf>
    <xf numFmtId="0" fontId="3" fillId="0" borderId="203" xfId="1" applyFont="1" applyBorder="1" applyAlignment="1">
      <alignment vertical="center"/>
    </xf>
    <xf numFmtId="0" fontId="3" fillId="0" borderId="204" xfId="1" applyFont="1" applyBorder="1" applyAlignment="1">
      <alignment vertical="center"/>
    </xf>
    <xf numFmtId="14" fontId="3" fillId="0" borderId="0" xfId="1" applyNumberFormat="1" applyFont="1" applyBorder="1" applyAlignment="1">
      <alignment horizontal="center" vertical="center"/>
    </xf>
    <xf numFmtId="0" fontId="3" fillId="0" borderId="4" xfId="1" applyFont="1" applyFill="1" applyBorder="1" applyAlignment="1">
      <alignment horizontal="center" vertical="center" wrapText="1"/>
    </xf>
    <xf numFmtId="0" fontId="3" fillId="0" borderId="127" xfId="1" applyFont="1" applyFill="1" applyBorder="1" applyAlignment="1">
      <alignment horizontal="center" vertical="center"/>
    </xf>
    <xf numFmtId="10" fontId="3" fillId="0" borderId="66"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3" borderId="140" xfId="1" applyFont="1" applyFill="1" applyBorder="1" applyAlignment="1">
      <alignment horizontal="center" vertical="center"/>
    </xf>
    <xf numFmtId="0" fontId="3" fillId="3" borderId="205" xfId="1" applyFont="1" applyFill="1" applyBorder="1" applyAlignment="1">
      <alignment horizontal="center" vertical="center"/>
    </xf>
    <xf numFmtId="0" fontId="3" fillId="3" borderId="71" xfId="1" applyFont="1" applyFill="1" applyBorder="1" applyAlignment="1">
      <alignment horizontal="center" vertical="center"/>
    </xf>
    <xf numFmtId="10" fontId="3" fillId="0" borderId="129" xfId="1" applyNumberFormat="1" applyFont="1" applyFill="1" applyBorder="1" applyAlignment="1">
      <alignment horizontal="center" vertical="center"/>
    </xf>
    <xf numFmtId="0" fontId="3" fillId="0" borderId="209" xfId="1" applyFont="1" applyBorder="1" applyAlignment="1">
      <alignment vertical="center"/>
    </xf>
    <xf numFmtId="0" fontId="3" fillId="0" borderId="210" xfId="1" applyFont="1" applyBorder="1" applyAlignment="1">
      <alignment vertical="center"/>
    </xf>
    <xf numFmtId="177" fontId="3" fillId="0" borderId="29"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142" xfId="1" applyNumberFormat="1" applyFont="1" applyBorder="1" applyAlignment="1">
      <alignment vertical="center" shrinkToFit="1"/>
    </xf>
    <xf numFmtId="177" fontId="3" fillId="0" borderId="115" xfId="1" applyNumberFormat="1" applyFont="1" applyBorder="1" applyAlignment="1">
      <alignment vertical="center" shrinkToFit="1"/>
    </xf>
    <xf numFmtId="177" fontId="3" fillId="0" borderId="212" xfId="1" applyNumberFormat="1" applyFont="1" applyFill="1" applyBorder="1" applyAlignment="1">
      <alignment vertical="center" shrinkToFit="1"/>
    </xf>
    <xf numFmtId="177" fontId="3" fillId="0" borderId="72" xfId="1" applyNumberFormat="1" applyFont="1" applyFill="1" applyBorder="1" applyAlignment="1">
      <alignment vertical="center" shrinkToFit="1"/>
    </xf>
    <xf numFmtId="177" fontId="3" fillId="0" borderId="130" xfId="1" applyNumberFormat="1" applyFont="1" applyBorder="1" applyAlignment="1">
      <alignment vertical="center" shrinkToFit="1"/>
    </xf>
    <xf numFmtId="177" fontId="3" fillId="0" borderId="70" xfId="1" applyNumberFormat="1" applyFont="1" applyBorder="1" applyAlignment="1">
      <alignment vertical="center" shrinkToFit="1"/>
    </xf>
    <xf numFmtId="177" fontId="3" fillId="5" borderId="70" xfId="1" applyNumberFormat="1" applyFont="1" applyFill="1" applyBorder="1" applyAlignment="1">
      <alignment vertical="center" shrinkToFit="1"/>
    </xf>
    <xf numFmtId="177" fontId="3" fillId="0" borderId="11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70" xfId="1" applyNumberFormat="1" applyFont="1" applyFill="1" applyBorder="1" applyAlignment="1">
      <alignment vertical="center" shrinkToFit="1"/>
    </xf>
    <xf numFmtId="177" fontId="3" fillId="3" borderId="74" xfId="1" applyNumberFormat="1" applyFont="1" applyFill="1" applyBorder="1" applyAlignment="1">
      <alignment vertical="center"/>
    </xf>
    <xf numFmtId="177" fontId="3" fillId="3" borderId="68" xfId="1" applyNumberFormat="1" applyFont="1" applyFill="1" applyBorder="1" applyAlignment="1">
      <alignment vertical="center"/>
    </xf>
    <xf numFmtId="177" fontId="3" fillId="3" borderId="103" xfId="1" applyNumberFormat="1" applyFont="1" applyFill="1" applyBorder="1" applyAlignment="1">
      <alignment vertical="center"/>
    </xf>
    <xf numFmtId="177" fontId="3" fillId="0" borderId="177" xfId="1" applyNumberFormat="1" applyFont="1" applyBorder="1" applyAlignment="1">
      <alignment vertical="center" shrinkToFit="1"/>
    </xf>
    <xf numFmtId="177" fontId="3" fillId="5" borderId="69" xfId="1" applyNumberFormat="1" applyFont="1" applyFill="1" applyBorder="1" applyAlignment="1">
      <alignment vertical="center" shrinkToFit="1"/>
    </xf>
    <xf numFmtId="177" fontId="3" fillId="0" borderId="128" xfId="1" applyNumberFormat="1" applyFont="1" applyBorder="1" applyAlignment="1">
      <alignment vertical="center" shrinkToFit="1"/>
    </xf>
    <xf numFmtId="177" fontId="3" fillId="0" borderId="72" xfId="1" applyNumberFormat="1" applyFont="1" applyBorder="1" applyAlignment="1">
      <alignment vertical="center" shrinkToFit="1"/>
    </xf>
    <xf numFmtId="177" fontId="3" fillId="4" borderId="73" xfId="1" applyNumberFormat="1" applyFont="1" applyFill="1" applyBorder="1" applyAlignment="1">
      <alignment vertical="center"/>
    </xf>
    <xf numFmtId="177" fontId="3" fillId="4" borderId="71" xfId="1" applyNumberFormat="1" applyFont="1" applyFill="1" applyBorder="1" applyAlignment="1">
      <alignment vertical="center"/>
    </xf>
    <xf numFmtId="177" fontId="3" fillId="4" borderId="214" xfId="1" applyNumberFormat="1" applyFont="1" applyFill="1" applyBorder="1" applyAlignment="1">
      <alignment vertical="center"/>
    </xf>
    <xf numFmtId="177" fontId="3" fillId="0" borderId="215" xfId="1" applyNumberFormat="1" applyFont="1" applyBorder="1" applyAlignment="1">
      <alignment vertical="center" shrinkToFit="1"/>
    </xf>
    <xf numFmtId="177" fontId="3" fillId="3" borderId="178" xfId="1" applyNumberFormat="1" applyFont="1" applyFill="1" applyBorder="1" applyAlignment="1">
      <alignment vertical="center"/>
    </xf>
    <xf numFmtId="177" fontId="3" fillId="0" borderId="216" xfId="1" applyNumberFormat="1" applyFont="1" applyBorder="1" applyAlignment="1">
      <alignment vertical="center" shrinkToFit="1"/>
    </xf>
    <xf numFmtId="177" fontId="3" fillId="0" borderId="217" xfId="1" applyNumberFormat="1" applyFont="1" applyBorder="1" applyAlignment="1">
      <alignment vertical="center" shrinkToFit="1"/>
    </xf>
    <xf numFmtId="177" fontId="3" fillId="0" borderId="218" xfId="1" applyNumberFormat="1" applyFont="1" applyBorder="1" applyAlignment="1">
      <alignment vertical="center" shrinkToFit="1"/>
    </xf>
    <xf numFmtId="177" fontId="3" fillId="0" borderId="220" xfId="1" applyNumberFormat="1" applyFont="1" applyBorder="1" applyAlignment="1">
      <alignment vertical="center" shrinkToFit="1"/>
    </xf>
    <xf numFmtId="177" fontId="3" fillId="0" borderId="84" xfId="1" applyNumberFormat="1" applyFont="1" applyBorder="1" applyAlignment="1">
      <alignment vertical="center" shrinkToFit="1"/>
    </xf>
    <xf numFmtId="177" fontId="3" fillId="0" borderId="219"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146"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0" borderId="82" xfId="1" applyNumberFormat="1" applyFont="1" applyBorder="1" applyAlignment="1">
      <alignment vertical="center" shrinkToFit="1"/>
    </xf>
    <xf numFmtId="177" fontId="3" fillId="0" borderId="146" xfId="1" applyNumberFormat="1" applyFont="1" applyFill="1" applyBorder="1" applyAlignment="1">
      <alignment vertical="center" shrinkToFit="1"/>
    </xf>
    <xf numFmtId="177" fontId="3" fillId="0" borderId="82" xfId="1" applyNumberFormat="1" applyFont="1" applyFill="1" applyBorder="1" applyAlignment="1">
      <alignment vertical="center" shrinkToFit="1"/>
    </xf>
    <xf numFmtId="177" fontId="3" fillId="0" borderId="221" xfId="1" applyNumberFormat="1" applyFont="1" applyBorder="1" applyAlignment="1">
      <alignment vertical="center" shrinkToFit="1"/>
    </xf>
    <xf numFmtId="177" fontId="3" fillId="0" borderId="80" xfId="1" applyNumberFormat="1" applyFont="1" applyBorder="1" applyAlignment="1">
      <alignment vertical="center" shrinkToFit="1"/>
    </xf>
    <xf numFmtId="177" fontId="3" fillId="5" borderId="80" xfId="1" applyNumberFormat="1" applyFont="1" applyFill="1" applyBorder="1" applyAlignment="1">
      <alignment vertical="center" shrinkToFit="1"/>
    </xf>
    <xf numFmtId="177" fontId="3" fillId="0" borderId="219"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0" xfId="1" applyNumberFormat="1" applyFont="1" applyFill="1" applyBorder="1" applyAlignment="1">
      <alignment vertical="center" shrinkToFit="1"/>
    </xf>
    <xf numFmtId="177" fontId="3" fillId="3" borderId="85" xfId="1" applyNumberFormat="1" applyFont="1" applyFill="1" applyBorder="1" applyAlignment="1">
      <alignment vertical="center"/>
    </xf>
    <xf numFmtId="177" fontId="3" fillId="3" borderId="78" xfId="1" applyNumberFormat="1" applyFont="1" applyFill="1" applyBorder="1" applyAlignment="1">
      <alignment vertical="center"/>
    </xf>
    <xf numFmtId="177" fontId="3" fillId="3" borderId="81" xfId="1" applyNumberFormat="1" applyFont="1" applyFill="1" applyBorder="1" applyAlignment="1">
      <alignment vertical="center"/>
    </xf>
    <xf numFmtId="177" fontId="3" fillId="0" borderId="150" xfId="1" applyNumberFormat="1" applyFont="1" applyBorder="1" applyAlignment="1">
      <alignment vertical="center" shrinkToFit="1"/>
    </xf>
    <xf numFmtId="177" fontId="3" fillId="5" borderId="79" xfId="1" applyNumberFormat="1" applyFont="1" applyFill="1" applyBorder="1" applyAlignment="1">
      <alignment vertical="center" shrinkToFit="1"/>
    </xf>
    <xf numFmtId="177" fontId="3" fillId="4" borderId="83" xfId="1" applyNumberFormat="1" applyFont="1" applyFill="1" applyBorder="1" applyAlignment="1">
      <alignment vertical="center"/>
    </xf>
    <xf numFmtId="177" fontId="3" fillId="4" borderId="81" xfId="1" applyNumberFormat="1" applyFont="1" applyFill="1" applyBorder="1" applyAlignment="1">
      <alignment vertical="center"/>
    </xf>
    <xf numFmtId="177" fontId="3" fillId="4" borderId="222" xfId="1" applyNumberFormat="1" applyFont="1" applyFill="1" applyBorder="1" applyAlignment="1">
      <alignment vertical="center"/>
    </xf>
    <xf numFmtId="177" fontId="3" fillId="3" borderId="223"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31" xfId="1" applyFont="1" applyBorder="1" applyAlignment="1">
      <alignment vertical="center"/>
    </xf>
    <xf numFmtId="177" fontId="3" fillId="0" borderId="202" xfId="1" applyNumberFormat="1" applyFont="1" applyBorder="1" applyAlignment="1">
      <alignment vertical="center" shrinkToFit="1"/>
    </xf>
    <xf numFmtId="177" fontId="3" fillId="4" borderId="224" xfId="1" applyNumberFormat="1" applyFont="1" applyFill="1" applyBorder="1" applyAlignment="1">
      <alignment vertical="center"/>
    </xf>
    <xf numFmtId="177" fontId="3" fillId="4" borderId="225" xfId="1" applyNumberFormat="1" applyFont="1" applyFill="1" applyBorder="1" applyAlignment="1">
      <alignment vertical="center"/>
    </xf>
    <xf numFmtId="10" fontId="3" fillId="0" borderId="227"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228"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62" xfId="1" quotePrefix="1" applyNumberFormat="1" applyFont="1" applyBorder="1" applyAlignment="1">
      <alignment vertical="center"/>
    </xf>
    <xf numFmtId="10" fontId="3" fillId="0" borderId="95" xfId="1" quotePrefix="1" applyNumberFormat="1" applyFont="1" applyBorder="1" applyAlignment="1">
      <alignment vertical="center"/>
    </xf>
    <xf numFmtId="10" fontId="3" fillId="0" borderId="154" xfId="1" quotePrefix="1" applyNumberFormat="1" applyFont="1" applyFill="1" applyBorder="1" applyAlignment="1">
      <alignment vertical="center"/>
    </xf>
    <xf numFmtId="10" fontId="3" fillId="0" borderId="95" xfId="1" quotePrefix="1" applyNumberFormat="1" applyFont="1" applyFill="1" applyBorder="1" applyAlignment="1">
      <alignment vertical="center"/>
    </xf>
    <xf numFmtId="10" fontId="3" fillId="0" borderId="229" xfId="1" quotePrefix="1" applyNumberFormat="1" applyFont="1" applyBorder="1" applyAlignment="1">
      <alignment vertical="center"/>
    </xf>
    <xf numFmtId="10" fontId="3" fillId="0" borderId="230" xfId="1" quotePrefix="1" applyNumberFormat="1" applyFont="1" applyBorder="1" applyAlignment="1">
      <alignment vertical="center"/>
    </xf>
    <xf numFmtId="10" fontId="3" fillId="5" borderId="230" xfId="1" quotePrefix="1" applyNumberFormat="1" applyFont="1" applyFill="1" applyBorder="1" applyAlignment="1">
      <alignment vertical="center"/>
    </xf>
    <xf numFmtId="10" fontId="3" fillId="0" borderId="228"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230" xfId="1" quotePrefix="1" applyNumberFormat="1" applyFont="1" applyFill="1" applyBorder="1" applyAlignment="1">
      <alignment vertical="center"/>
    </xf>
    <xf numFmtId="10" fontId="3" fillId="3" borderId="157" xfId="1" quotePrefix="1" applyNumberFormat="1" applyFont="1" applyFill="1" applyBorder="1" applyAlignment="1">
      <alignment vertical="center"/>
    </xf>
    <xf numFmtId="10" fontId="3" fillId="3" borderId="231" xfId="1" quotePrefix="1" applyNumberFormat="1" applyFont="1" applyFill="1" applyBorder="1" applyAlignment="1">
      <alignment vertical="center"/>
    </xf>
    <xf numFmtId="10" fontId="3" fillId="3" borderId="161" xfId="1" quotePrefix="1" applyNumberFormat="1" applyFont="1" applyFill="1" applyBorder="1" applyAlignment="1">
      <alignment vertical="center"/>
    </xf>
    <xf numFmtId="10" fontId="3" fillId="0" borderId="160" xfId="1" quotePrefix="1" applyNumberFormat="1" applyFont="1" applyBorder="1" applyAlignment="1">
      <alignment vertical="center"/>
    </xf>
    <xf numFmtId="10" fontId="3" fillId="5" borderId="165" xfId="1" quotePrefix="1" applyNumberFormat="1" applyFont="1" applyFill="1" applyBorder="1" applyAlignment="1">
      <alignment vertical="center"/>
    </xf>
    <xf numFmtId="10" fontId="3" fillId="4" borderId="163" xfId="1" quotePrefix="1" applyNumberFormat="1" applyFont="1" applyFill="1" applyBorder="1" applyAlignment="1">
      <alignment vertical="center"/>
    </xf>
    <xf numFmtId="10" fontId="3" fillId="4" borderId="161" xfId="1" quotePrefix="1" applyNumberFormat="1" applyFont="1" applyFill="1" applyBorder="1" applyAlignment="1">
      <alignment vertical="center"/>
    </xf>
    <xf numFmtId="10" fontId="3" fillId="4" borderId="232" xfId="1" quotePrefix="1" applyNumberFormat="1" applyFont="1" applyFill="1" applyBorder="1" applyAlignment="1">
      <alignment vertical="center"/>
    </xf>
    <xf numFmtId="181" fontId="3" fillId="3" borderId="233" xfId="1" applyNumberFormat="1" applyFont="1" applyFill="1" applyBorder="1" applyAlignment="1">
      <alignment vertical="center"/>
    </xf>
    <xf numFmtId="10" fontId="3" fillId="0" borderId="234" xfId="1" applyNumberFormat="1" applyFont="1" applyBorder="1" applyAlignment="1">
      <alignment vertical="center"/>
    </xf>
    <xf numFmtId="177" fontId="3" fillId="0" borderId="235" xfId="1" applyNumberFormat="1" applyFont="1" applyBorder="1" applyAlignment="1">
      <alignment vertical="center" shrinkToFit="1"/>
    </xf>
    <xf numFmtId="177" fontId="3" fillId="4" borderId="236" xfId="1" applyNumberFormat="1" applyFont="1" applyFill="1" applyBorder="1" applyAlignment="1">
      <alignment vertical="center"/>
    </xf>
    <xf numFmtId="10" fontId="3" fillId="4" borderId="237" xfId="1" quotePrefix="1" applyNumberFormat="1" applyFont="1" applyFill="1" applyBorder="1" applyAlignment="1">
      <alignment vertical="center"/>
    </xf>
    <xf numFmtId="0" fontId="3" fillId="0" borderId="0" xfId="1" applyFont="1" applyBorder="1" applyAlignment="1">
      <alignment horizontal="center" vertical="center" shrinkToFit="1"/>
    </xf>
    <xf numFmtId="0" fontId="3" fillId="0" borderId="0" xfId="1" applyFont="1" applyFill="1" applyAlignment="1">
      <alignment horizontal="center" vertical="center"/>
    </xf>
    <xf numFmtId="0" fontId="3" fillId="0" borderId="8" xfId="1" applyFont="1" applyFill="1" applyBorder="1" applyAlignment="1">
      <alignment horizontal="center" vertical="center"/>
    </xf>
    <xf numFmtId="177" fontId="3" fillId="0" borderId="238"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39" xfId="1" applyNumberFormat="1" applyFont="1" applyBorder="1" applyAlignment="1">
      <alignment vertical="center" shrinkToFit="1"/>
    </xf>
    <xf numFmtId="177" fontId="3" fillId="0" borderId="240"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17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241"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5" borderId="243" xfId="1" applyNumberFormat="1" applyFont="1" applyFill="1" applyBorder="1" applyAlignment="1">
      <alignment vertical="center" shrinkToFit="1"/>
    </xf>
    <xf numFmtId="177" fontId="3" fillId="0" borderId="239" xfId="1" applyNumberFormat="1" applyFont="1" applyFill="1" applyBorder="1" applyAlignment="1">
      <alignment vertical="center" shrinkToFit="1"/>
    </xf>
    <xf numFmtId="177" fontId="3" fillId="0" borderId="240"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3" borderId="169" xfId="1" applyNumberFormat="1" applyFont="1" applyFill="1" applyBorder="1" applyAlignment="1">
      <alignment vertical="center"/>
    </xf>
    <xf numFmtId="177" fontId="3" fillId="3" borderId="244" xfId="1" applyNumberFormat="1" applyFont="1" applyFill="1" applyBorder="1" applyAlignment="1">
      <alignment vertical="center"/>
    </xf>
    <xf numFmtId="177" fontId="3" fillId="3" borderId="173" xfId="1" applyNumberFormat="1" applyFont="1" applyFill="1" applyBorder="1" applyAlignment="1">
      <alignment vertical="center"/>
    </xf>
    <xf numFmtId="177" fontId="3" fillId="0" borderId="172" xfId="1" applyNumberFormat="1" applyFont="1" applyBorder="1" applyAlignment="1">
      <alignment vertical="center" shrinkToFit="1"/>
    </xf>
    <xf numFmtId="177" fontId="3" fillId="5" borderId="240" xfId="1" applyNumberFormat="1" applyFont="1" applyFill="1" applyBorder="1" applyAlignment="1">
      <alignment vertical="center" shrinkToFit="1"/>
    </xf>
    <xf numFmtId="177" fontId="3" fillId="4" borderId="170" xfId="1" applyNumberFormat="1" applyFont="1" applyFill="1" applyBorder="1" applyAlignment="1">
      <alignment vertical="center"/>
    </xf>
    <xf numFmtId="177" fontId="3" fillId="4" borderId="173" xfId="1" applyNumberFormat="1" applyFont="1" applyFill="1" applyBorder="1" applyAlignment="1">
      <alignment vertical="center"/>
    </xf>
    <xf numFmtId="177" fontId="3" fillId="4" borderId="245" xfId="1" applyNumberFormat="1" applyFont="1" applyFill="1" applyBorder="1" applyAlignment="1">
      <alignment vertical="center"/>
    </xf>
    <xf numFmtId="177" fontId="3" fillId="4" borderId="246" xfId="1" applyNumberFormat="1" applyFont="1" applyFill="1" applyBorder="1" applyAlignment="1">
      <alignment vertical="center"/>
    </xf>
    <xf numFmtId="177" fontId="3" fillId="4" borderId="247" xfId="1" applyNumberFormat="1" applyFont="1" applyFill="1" applyBorder="1" applyAlignment="1">
      <alignment vertical="center"/>
    </xf>
    <xf numFmtId="0" fontId="9" fillId="0" borderId="0" xfId="1" applyFont="1" applyBorder="1" applyAlignment="1">
      <alignment horizontal="left" vertical="center"/>
    </xf>
    <xf numFmtId="0" fontId="3" fillId="0" borderId="132" xfId="1" applyFont="1" applyBorder="1" applyAlignment="1">
      <alignment vertical="center"/>
    </xf>
    <xf numFmtId="177" fontId="3" fillId="4" borderId="78" xfId="1" applyNumberFormat="1" applyFont="1" applyFill="1" applyBorder="1" applyAlignment="1">
      <alignment vertical="center"/>
    </xf>
    <xf numFmtId="0" fontId="9" fillId="0" borderId="0" xfId="1" applyFont="1" applyBorder="1" applyAlignment="1">
      <alignment vertical="center"/>
    </xf>
    <xf numFmtId="10" fontId="3" fillId="0" borderId="180" xfId="1" quotePrefix="1" applyNumberFormat="1" applyFont="1" applyBorder="1" applyAlignment="1">
      <alignment vertical="center"/>
    </xf>
    <xf numFmtId="10" fontId="3" fillId="0" borderId="192" xfId="1" quotePrefix="1" applyNumberFormat="1" applyFont="1" applyBorder="1" applyAlignment="1">
      <alignment vertical="center"/>
    </xf>
    <xf numFmtId="10" fontId="3" fillId="0" borderId="76" xfId="1" quotePrefix="1" applyNumberFormat="1" applyFont="1" applyBorder="1" applyAlignment="1">
      <alignment vertical="center"/>
    </xf>
    <xf numFmtId="10" fontId="3" fillId="0" borderId="248" xfId="1" quotePrefix="1" applyNumberFormat="1" applyFont="1" applyBorder="1" applyAlignment="1">
      <alignment vertical="center"/>
    </xf>
    <xf numFmtId="10" fontId="3" fillId="0" borderId="181" xfId="1" quotePrefix="1" applyNumberFormat="1" applyFont="1" applyBorder="1" applyAlignment="1">
      <alignment vertical="center"/>
    </xf>
    <xf numFmtId="10" fontId="3" fillId="0" borderId="190" xfId="1" quotePrefix="1" applyNumberFormat="1" applyFont="1" applyBorder="1" applyAlignment="1">
      <alignment vertical="center"/>
    </xf>
    <xf numFmtId="10" fontId="3" fillId="0" borderId="189" xfId="1" quotePrefix="1" applyNumberFormat="1" applyFont="1" applyBorder="1" applyAlignment="1">
      <alignment vertical="center"/>
    </xf>
    <xf numFmtId="10" fontId="3" fillId="0" borderId="181" xfId="1" quotePrefix="1" applyNumberFormat="1" applyFont="1" applyFill="1" applyBorder="1" applyAlignment="1">
      <alignment vertical="center"/>
    </xf>
    <xf numFmtId="10" fontId="3" fillId="0" borderId="189" xfId="1" quotePrefix="1" applyNumberFormat="1" applyFont="1" applyFill="1" applyBorder="1" applyAlignment="1">
      <alignment vertical="center"/>
    </xf>
    <xf numFmtId="10" fontId="3" fillId="0" borderId="249"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5" borderId="250" xfId="1" quotePrefix="1" applyNumberFormat="1" applyFont="1" applyFill="1" applyBorder="1" applyAlignment="1">
      <alignment vertical="center"/>
    </xf>
    <xf numFmtId="10" fontId="3" fillId="0" borderId="76" xfId="1" quotePrefix="1" applyNumberFormat="1" applyFont="1" applyFill="1" applyBorder="1" applyAlignment="1">
      <alignment vertical="center"/>
    </xf>
    <xf numFmtId="10" fontId="3" fillId="0" borderId="248"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3" borderId="184" xfId="1" quotePrefix="1" applyNumberFormat="1" applyFont="1" applyFill="1" applyBorder="1" applyAlignment="1">
      <alignment vertical="center"/>
    </xf>
    <xf numFmtId="10" fontId="3" fillId="6" borderId="181" xfId="1" quotePrefix="1" applyNumberFormat="1" applyFont="1" applyFill="1" applyBorder="1" applyAlignment="1">
      <alignment vertical="center"/>
    </xf>
    <xf numFmtId="10" fontId="3" fillId="3" borderId="251" xfId="1" quotePrefix="1" applyNumberFormat="1" applyFont="1" applyFill="1" applyBorder="1" applyAlignment="1">
      <alignment vertical="center"/>
    </xf>
    <xf numFmtId="10" fontId="3" fillId="3" borderId="188" xfId="1" quotePrefix="1" applyNumberFormat="1" applyFont="1" applyFill="1" applyBorder="1" applyAlignment="1">
      <alignment vertical="center"/>
    </xf>
    <xf numFmtId="10" fontId="3" fillId="6" borderId="190" xfId="1" quotePrefix="1" applyNumberFormat="1" applyFont="1" applyFill="1" applyBorder="1" applyAlignment="1">
      <alignment vertical="center"/>
    </xf>
    <xf numFmtId="10" fontId="3" fillId="6" borderId="187" xfId="1" quotePrefix="1" applyNumberFormat="1" applyFont="1" applyFill="1" applyBorder="1" applyAlignment="1">
      <alignment vertical="center"/>
    </xf>
    <xf numFmtId="10" fontId="3" fillId="5" borderId="248" xfId="1" quotePrefix="1" applyNumberFormat="1" applyFont="1" applyFill="1" applyBorder="1" applyAlignment="1">
      <alignment vertical="center"/>
    </xf>
    <xf numFmtId="10" fontId="3" fillId="6" borderId="248" xfId="1" quotePrefix="1" applyNumberFormat="1" applyFont="1" applyFill="1" applyBorder="1" applyAlignment="1">
      <alignment vertical="center"/>
    </xf>
    <xf numFmtId="10" fontId="3" fillId="4" borderId="185" xfId="1" quotePrefix="1" applyNumberFormat="1" applyFont="1" applyFill="1" applyBorder="1" applyAlignment="1">
      <alignment vertical="center"/>
    </xf>
    <xf numFmtId="10" fontId="3" fillId="4" borderId="188" xfId="1" quotePrefix="1" applyNumberFormat="1" applyFont="1" applyFill="1" applyBorder="1" applyAlignment="1">
      <alignment vertical="center"/>
    </xf>
    <xf numFmtId="10" fontId="3" fillId="4" borderId="252" xfId="1" quotePrefix="1" applyNumberFormat="1" applyFont="1" applyFill="1" applyBorder="1" applyAlignment="1">
      <alignment vertical="center"/>
    </xf>
    <xf numFmtId="10" fontId="3" fillId="3" borderId="253" xfId="1" applyNumberFormat="1" applyFont="1" applyFill="1" applyBorder="1" applyAlignment="1">
      <alignment vertical="center"/>
    </xf>
    <xf numFmtId="10" fontId="3" fillId="0" borderId="198" xfId="1" applyNumberFormat="1" applyFont="1" applyBorder="1" applyAlignment="1">
      <alignment vertical="center"/>
    </xf>
    <xf numFmtId="10" fontId="3" fillId="4" borderId="254" xfId="1" quotePrefix="1" applyNumberFormat="1" applyFont="1" applyFill="1" applyBorder="1" applyAlignment="1">
      <alignment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0" fontId="8" fillId="0" borderId="0" xfId="1" applyFont="1" applyAlignment="1">
      <alignment horizontal="center" vertical="center" shrinkToFit="1"/>
    </xf>
    <xf numFmtId="0" fontId="7" fillId="0" borderId="0" xfId="1" applyFont="1" applyAlignment="1">
      <alignment horizontal="center" vertical="center"/>
    </xf>
    <xf numFmtId="0" fontId="3" fillId="0" borderId="0" xfId="1" applyFont="1" applyBorder="1" applyAlignment="1">
      <alignment horizontal="center"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0" fontId="3" fillId="0" borderId="0" xfId="1" applyFont="1" applyAlignment="1">
      <alignment horizontal="center" vertical="center"/>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Fill="1" applyBorder="1" applyAlignment="1">
      <alignment horizontal="center" vertical="center"/>
    </xf>
    <xf numFmtId="0" fontId="3" fillId="0" borderId="211" xfId="1" applyFont="1" applyFill="1" applyBorder="1" applyAlignment="1">
      <alignment horizontal="center" vertical="center"/>
    </xf>
    <xf numFmtId="0" fontId="3" fillId="0" borderId="129" xfId="1" applyFont="1" applyBorder="1" applyAlignment="1">
      <alignment horizontal="center" vertical="center" wrapText="1" shrinkToFit="1"/>
    </xf>
    <xf numFmtId="0" fontId="3" fillId="0" borderId="211" xfId="1" applyFont="1" applyBorder="1" applyAlignment="1">
      <alignment horizontal="center" vertical="center" wrapText="1" shrinkToFit="1"/>
    </xf>
    <xf numFmtId="0" fontId="3" fillId="0" borderId="42"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Border="1" applyAlignment="1">
      <alignment horizontal="center" vertical="center" wrapText="1" shrinkToFit="1"/>
    </xf>
    <xf numFmtId="0" fontId="3" fillId="0" borderId="137" xfId="1" applyFont="1" applyBorder="1" applyAlignment="1">
      <alignment horizontal="center" vertical="center" wrapText="1" shrinkToFit="1"/>
    </xf>
    <xf numFmtId="0" fontId="3" fillId="0" borderId="142" xfId="1" applyFont="1" applyBorder="1" applyAlignment="1">
      <alignment horizontal="center" vertical="center" wrapText="1" shrinkToFit="1"/>
    </xf>
    <xf numFmtId="0" fontId="3" fillId="0" borderId="110" xfId="1" applyFont="1" applyBorder="1" applyAlignment="1">
      <alignment horizontal="center" vertical="center" wrapText="1" shrinkToFit="1"/>
    </xf>
    <xf numFmtId="0" fontId="3" fillId="0" borderId="226" xfId="1" applyFont="1" applyBorder="1" applyAlignment="1">
      <alignment horizontal="center" vertical="center" wrapText="1" shrinkToFit="1"/>
    </xf>
    <xf numFmtId="183" fontId="3" fillId="0" borderId="5" xfId="1" applyNumberFormat="1" applyFont="1" applyBorder="1" applyAlignment="1">
      <alignment horizontal="center" vertical="center" shrinkToFit="1"/>
    </xf>
    <xf numFmtId="183" fontId="3" fillId="0" borderId="6" xfId="1" applyNumberFormat="1" applyFont="1" applyBorder="1" applyAlignment="1">
      <alignment horizontal="center" vertical="center" shrinkToFit="1"/>
    </xf>
    <xf numFmtId="183" fontId="3" fillId="0" borderId="7" xfId="1" applyNumberFormat="1" applyFont="1" applyBorder="1" applyAlignment="1">
      <alignment horizontal="center" vertical="center" shrinkToFit="1"/>
    </xf>
    <xf numFmtId="0" fontId="3" fillId="0" borderId="29" xfId="1" applyFont="1" applyBorder="1" applyAlignment="1">
      <alignment horizontal="center" vertical="center"/>
    </xf>
    <xf numFmtId="0" fontId="3" fillId="0" borderId="31" xfId="1" applyFont="1" applyBorder="1" applyAlignment="1">
      <alignment horizontal="center" vertical="center"/>
    </xf>
    <xf numFmtId="0" fontId="3" fillId="0" borderId="180" xfId="1" applyFont="1" applyBorder="1" applyAlignment="1">
      <alignment horizontal="center" vertical="center"/>
    </xf>
    <xf numFmtId="0" fontId="3" fillId="0" borderId="212" xfId="1" applyFont="1" applyBorder="1" applyAlignment="1">
      <alignment horizontal="center" vertical="center" wrapText="1"/>
    </xf>
    <xf numFmtId="0" fontId="3" fillId="0" borderId="213" xfId="1" applyFont="1" applyBorder="1" applyAlignment="1">
      <alignment horizontal="center" vertical="center" wrapText="1"/>
    </xf>
    <xf numFmtId="0" fontId="3" fillId="0" borderId="219" xfId="1" applyFont="1" applyBorder="1" applyAlignment="1">
      <alignment horizontal="center" vertical="center"/>
    </xf>
    <xf numFmtId="0" fontId="3" fillId="0" borderId="147" xfId="1" applyFont="1" applyBorder="1" applyAlignment="1">
      <alignment horizontal="center" vertical="center"/>
    </xf>
    <xf numFmtId="0" fontId="3" fillId="0" borderId="137" xfId="1" applyFont="1" applyBorder="1" applyAlignment="1">
      <alignment horizontal="center" vertical="center" wrapText="1"/>
    </xf>
    <xf numFmtId="0" fontId="3" fillId="0" borderId="99" xfId="1" applyFont="1" applyBorder="1" applyAlignment="1">
      <alignment horizontal="center" vertical="center" wrapText="1"/>
    </xf>
    <xf numFmtId="0" fontId="3" fillId="0" borderId="146" xfId="1" applyFont="1" applyBorder="1" applyAlignment="1">
      <alignment horizontal="center" vertical="center"/>
    </xf>
    <xf numFmtId="0" fontId="3" fillId="0" borderId="181" xfId="1" applyFont="1" applyBorder="1" applyAlignment="1">
      <alignment horizontal="center" vertical="center" wrapText="1"/>
    </xf>
    <xf numFmtId="0" fontId="3" fillId="0" borderId="182" xfId="1" applyFont="1" applyBorder="1" applyAlignment="1">
      <alignment horizontal="center" vertical="center" wrapText="1"/>
    </xf>
    <xf numFmtId="0" fontId="3" fillId="0" borderId="66" xfId="1" applyFont="1" applyBorder="1" applyAlignment="1">
      <alignment horizontal="center" vertical="center"/>
    </xf>
    <xf numFmtId="0" fontId="3" fillId="0" borderId="41" xfId="1" applyFont="1" applyBorder="1" applyAlignment="1">
      <alignment horizontal="center" vertical="center"/>
    </xf>
    <xf numFmtId="0" fontId="3" fillId="0" borderId="90"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22" xfId="1" applyFont="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22" xfId="1" applyNumberFormat="1" applyFont="1" applyFill="1" applyBorder="1" applyAlignment="1">
      <alignment horizontal="center" vertical="center"/>
    </xf>
    <xf numFmtId="0" fontId="3" fillId="0" borderId="65" xfId="1" applyFont="1" applyBorder="1" applyAlignment="1">
      <alignment horizontal="left" vertical="center" wrapText="1"/>
    </xf>
    <xf numFmtId="0" fontId="3" fillId="0" borderId="24" xfId="1" applyFont="1" applyBorder="1" applyAlignment="1">
      <alignment horizontal="left" vertical="center" wrapText="1"/>
    </xf>
    <xf numFmtId="0" fontId="3" fillId="0" borderId="26" xfId="1" applyFont="1" applyBorder="1" applyAlignment="1">
      <alignment horizontal="left" vertical="center" wrapText="1"/>
    </xf>
    <xf numFmtId="0" fontId="3" fillId="0" borderId="23" xfId="1" applyFont="1" applyBorder="1" applyAlignment="1">
      <alignment horizontal="left" vertical="center"/>
    </xf>
    <xf numFmtId="0" fontId="3" fillId="0" borderId="24" xfId="1" applyFont="1" applyBorder="1" applyAlignment="1">
      <alignment horizontal="left" vertical="center"/>
    </xf>
    <xf numFmtId="0" fontId="3" fillId="0" borderId="25"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22" xfId="1" applyFont="1" applyBorder="1" applyAlignment="1">
      <alignment horizontal="left" vertical="center"/>
    </xf>
    <xf numFmtId="0" fontId="3" fillId="0" borderId="2" xfId="1" applyFont="1" applyFill="1" applyBorder="1" applyAlignment="1">
      <alignment horizontal="left" vertical="center"/>
    </xf>
    <xf numFmtId="0" fontId="3" fillId="0" borderId="22" xfId="1" applyFont="1" applyFill="1" applyBorder="1" applyAlignment="1">
      <alignment horizontal="left" vertical="center"/>
    </xf>
    <xf numFmtId="0" fontId="3" fillId="0" borderId="65" xfId="1" applyFont="1" applyBorder="1" applyAlignment="1">
      <alignment horizontal="left" vertical="center"/>
    </xf>
    <xf numFmtId="0" fontId="3" fillId="0" borderId="26" xfId="1" applyFont="1" applyBorder="1" applyAlignment="1">
      <alignment horizontal="left" vertical="center"/>
    </xf>
    <xf numFmtId="0" fontId="3" fillId="0" borderId="0" xfId="1" applyFont="1" applyFill="1" applyAlignment="1">
      <alignment horizontal="left" vertical="top" wrapText="1"/>
    </xf>
    <xf numFmtId="0" fontId="3" fillId="0" borderId="23" xfId="1" applyFont="1" applyBorder="1" applyAlignment="1">
      <alignment horizontal="left" vertical="center" wrapText="1"/>
    </xf>
    <xf numFmtId="0" fontId="3" fillId="4" borderId="2" xfId="1" applyFont="1" applyFill="1" applyBorder="1" applyAlignment="1">
      <alignment horizontal="left" vertical="center" wrapText="1"/>
    </xf>
    <xf numFmtId="0" fontId="3" fillId="4" borderId="4" xfId="1" applyFont="1" applyFill="1" applyBorder="1" applyAlignment="1">
      <alignment horizontal="left" vertical="center" wrapText="1"/>
    </xf>
    <xf numFmtId="0" fontId="3" fillId="4" borderId="21" xfId="1" applyFont="1" applyFill="1" applyBorder="1" applyAlignment="1">
      <alignment horizontal="left" vertical="center" wrapText="1"/>
    </xf>
    <xf numFmtId="10" fontId="3" fillId="4" borderId="38" xfId="1" applyNumberFormat="1" applyFont="1" applyFill="1" applyBorder="1" applyAlignment="1">
      <alignment horizontal="center" vertical="center"/>
    </xf>
    <xf numFmtId="10" fontId="3" fillId="4" borderId="206" xfId="1" applyNumberFormat="1" applyFont="1" applyFill="1" applyBorder="1" applyAlignment="1">
      <alignment horizontal="center" vertical="center"/>
    </xf>
    <xf numFmtId="10" fontId="3" fillId="4" borderId="207" xfId="1" applyNumberFormat="1" applyFont="1" applyFill="1" applyBorder="1" applyAlignment="1">
      <alignment horizontal="center" vertical="center"/>
    </xf>
    <xf numFmtId="0" fontId="3" fillId="6" borderId="19" xfId="1" applyFont="1" applyFill="1" applyBorder="1" applyAlignment="1">
      <alignment horizontal="center" vertical="center"/>
    </xf>
    <xf numFmtId="0" fontId="3" fillId="6" borderId="132" xfId="1" quotePrefix="1" applyFont="1" applyFill="1" applyBorder="1" applyAlignment="1">
      <alignment horizontal="center" vertical="center"/>
    </xf>
    <xf numFmtId="0" fontId="3" fillId="6" borderId="30" xfId="1" quotePrefix="1" applyFont="1" applyFill="1" applyBorder="1" applyAlignment="1">
      <alignment horizontal="center" vertical="center"/>
    </xf>
    <xf numFmtId="0" fontId="3" fillId="0" borderId="19" xfId="1" applyFont="1" applyBorder="1" applyAlignment="1">
      <alignment horizontal="center" vertical="center"/>
    </xf>
    <xf numFmtId="0" fontId="3" fillId="0" borderId="132" xfId="1" applyFont="1" applyBorder="1" applyAlignment="1">
      <alignment horizontal="center" vertical="center"/>
    </xf>
    <xf numFmtId="0" fontId="3" fillId="0" borderId="30" xfId="1" applyFont="1" applyBorder="1" applyAlignment="1">
      <alignment horizontal="center"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4" xfId="1" applyFont="1" applyBorder="1" applyAlignment="1">
      <alignment horizontal="center" vertical="center"/>
    </xf>
    <xf numFmtId="0" fontId="3" fillId="0" borderId="202" xfId="1" applyFont="1" applyBorder="1" applyAlignment="1">
      <alignment horizontal="left" vertical="center"/>
    </xf>
    <xf numFmtId="0" fontId="3" fillId="0" borderId="208" xfId="1" applyFont="1" applyBorder="1" applyAlignment="1">
      <alignment horizontal="left" vertical="center"/>
    </xf>
    <xf numFmtId="49" fontId="3" fillId="0" borderId="0" xfId="1" applyNumberFormat="1" applyFont="1" applyAlignment="1">
      <alignment horizontal="left" vertical="center" shrinkToFit="1"/>
    </xf>
    <xf numFmtId="0" fontId="3" fillId="0" borderId="129" xfId="1" applyFont="1" applyBorder="1" applyAlignment="1">
      <alignment horizontal="center" vertical="center"/>
    </xf>
    <xf numFmtId="0" fontId="3" fillId="0" borderId="127" xfId="1" applyFont="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128" xfId="1" applyFont="1" applyFill="1" applyBorder="1" applyAlignment="1">
      <alignment horizontal="left" vertical="center" wrapText="1"/>
    </xf>
    <xf numFmtId="0" fontId="3" fillId="0" borderId="135" xfId="1" applyFont="1" applyFill="1" applyBorder="1" applyAlignment="1">
      <alignment horizontal="left" vertical="center" wrapText="1"/>
    </xf>
    <xf numFmtId="0" fontId="3" fillId="0" borderId="124" xfId="1" applyFont="1" applyBorder="1" applyAlignment="1">
      <alignment horizontal="left" vertical="center"/>
    </xf>
    <xf numFmtId="0" fontId="3" fillId="0" borderId="8" xfId="1" applyFont="1" applyBorder="1" applyAlignment="1">
      <alignment horizontal="center" vertical="center"/>
    </xf>
    <xf numFmtId="0" fontId="3" fillId="0" borderId="20" xfId="1" applyFont="1" applyBorder="1" applyAlignment="1">
      <alignment horizontal="center" vertical="center"/>
    </xf>
    <xf numFmtId="0" fontId="3" fillId="0" borderId="4" xfId="1" applyFont="1" applyBorder="1" applyAlignment="1">
      <alignment horizontal="center" vertical="center"/>
    </xf>
    <xf numFmtId="0" fontId="3" fillId="0" borderId="21" xfId="1" applyFont="1" applyBorder="1" applyAlignment="1">
      <alignment horizontal="center" vertical="center"/>
    </xf>
    <xf numFmtId="0" fontId="3" fillId="3" borderId="66" xfId="1" applyFont="1" applyFill="1" applyBorder="1" applyAlignment="1">
      <alignment horizontal="left" vertical="center" wrapText="1"/>
    </xf>
    <xf numFmtId="0" fontId="3" fillId="3" borderId="41" xfId="1" applyFont="1" applyFill="1" applyBorder="1" applyAlignment="1">
      <alignment horizontal="left" vertical="center" wrapText="1"/>
    </xf>
    <xf numFmtId="0" fontId="3" fillId="3" borderId="115" xfId="1" quotePrefix="1" applyFont="1" applyFill="1" applyBorder="1" applyAlignment="1">
      <alignment horizontal="left" vertical="center" wrapText="1"/>
    </xf>
    <xf numFmtId="0" fontId="3" fillId="3" borderId="134" xfId="1" quotePrefix="1" applyFont="1" applyFill="1" applyBorder="1" applyAlignment="1">
      <alignment horizontal="left" vertical="center" wrapText="1"/>
    </xf>
    <xf numFmtId="0" fontId="3" fillId="3" borderId="5" xfId="1" applyFont="1" applyFill="1" applyBorder="1" applyAlignment="1">
      <alignment horizontal="left" vertical="center" wrapText="1"/>
    </xf>
    <xf numFmtId="0" fontId="3" fillId="3" borderId="6" xfId="1" applyFont="1" applyFill="1" applyBorder="1" applyAlignment="1">
      <alignment horizontal="left" vertical="center" wrapText="1"/>
    </xf>
    <xf numFmtId="0" fontId="3" fillId="3" borderId="69" xfId="1" quotePrefix="1" applyFont="1" applyFill="1" applyBorder="1" applyAlignment="1">
      <alignment horizontal="left" vertical="center" wrapText="1"/>
    </xf>
    <xf numFmtId="0" fontId="3" fillId="3" borderId="108" xfId="1" quotePrefix="1" applyFont="1" applyFill="1" applyBorder="1" applyAlignment="1">
      <alignment horizontal="left" vertical="center" wrapText="1"/>
    </xf>
    <xf numFmtId="0" fontId="6" fillId="0" borderId="115"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3" borderId="129" xfId="1" applyFont="1" applyFill="1" applyBorder="1" applyAlignment="1">
      <alignment horizontal="left" vertical="center" wrapText="1"/>
    </xf>
    <xf numFmtId="0" fontId="3" fillId="3" borderId="42" xfId="1" applyFont="1" applyFill="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0" borderId="69" xfId="1" applyFont="1" applyBorder="1" applyAlignment="1">
      <alignment horizontal="left" vertical="center" wrapText="1"/>
    </xf>
    <xf numFmtId="0" fontId="3" fillId="0" borderId="93" xfId="1" applyFont="1" applyBorder="1" applyAlignment="1">
      <alignment horizontal="left" vertical="center" wrapText="1"/>
    </xf>
    <xf numFmtId="0" fontId="1" fillId="3" borderId="13" xfId="1" applyFont="1" applyFill="1" applyBorder="1" applyAlignment="1">
      <alignment horizontal="left" vertical="center"/>
    </xf>
    <xf numFmtId="0" fontId="1" fillId="3" borderId="6" xfId="1" applyFont="1" applyFill="1" applyBorder="1" applyAlignment="1">
      <alignment horizontal="left" vertical="center"/>
    </xf>
    <xf numFmtId="0" fontId="1" fillId="3" borderId="7" xfId="1" applyFont="1" applyFill="1" applyBorder="1" applyAlignment="1">
      <alignment horizontal="left" vertical="center"/>
    </xf>
    <xf numFmtId="0" fontId="3" fillId="3" borderId="7" xfId="1" applyFont="1" applyFill="1" applyBorder="1" applyAlignment="1">
      <alignment horizontal="left" vertical="center" wrapText="1"/>
    </xf>
    <xf numFmtId="0" fontId="3" fillId="3" borderId="131" xfId="1" applyFont="1" applyFill="1" applyBorder="1" applyAlignment="1">
      <alignment horizontal="left" vertical="center" shrinkToFit="1"/>
    </xf>
    <xf numFmtId="0" fontId="3" fillId="3" borderId="91" xfId="1" applyFont="1" applyFill="1" applyBorder="1" applyAlignment="1">
      <alignment horizontal="left" vertical="center" shrinkToFit="1"/>
    </xf>
    <xf numFmtId="0" fontId="3" fillId="0" borderId="0" xfId="1" applyFont="1" applyAlignment="1">
      <alignment horizontal="left" vertical="center"/>
    </xf>
    <xf numFmtId="0" fontId="3" fillId="0" borderId="0" xfId="1" applyFont="1" applyAlignment="1">
      <alignment vertical="center"/>
    </xf>
    <xf numFmtId="0" fontId="3" fillId="0" borderId="0" xfId="1" applyFont="1" applyAlignment="1">
      <alignment horizontal="center" vertical="center" wrapText="1"/>
    </xf>
    <xf numFmtId="177" fontId="3" fillId="0" borderId="5"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37" xfId="1" applyFont="1" applyBorder="1" applyAlignment="1">
      <alignment horizontal="center" vertical="center"/>
    </xf>
    <xf numFmtId="0" fontId="3" fillId="0" borderId="0" xfId="1" applyFont="1" applyFill="1" applyBorder="1" applyAlignment="1">
      <alignment horizontal="center" vertical="center" shrinkToFit="1"/>
    </xf>
    <xf numFmtId="0" fontId="3" fillId="0" borderId="137" xfId="1" applyFont="1" applyFill="1" applyBorder="1" applyAlignment="1">
      <alignment horizontal="center" vertical="center" shrinkToFit="1"/>
    </xf>
    <xf numFmtId="0" fontId="3" fillId="0" borderId="0" xfId="1" applyFont="1" applyFill="1" applyBorder="1" applyAlignment="1">
      <alignment horizontal="center" vertical="center"/>
    </xf>
    <xf numFmtId="0" fontId="3" fillId="0" borderId="137" xfId="1" applyFont="1" applyFill="1" applyBorder="1" applyAlignment="1">
      <alignment horizontal="center" vertical="center"/>
    </xf>
    <xf numFmtId="10" fontId="3" fillId="0" borderId="5" xfId="1" applyNumberFormat="1" applyFont="1" applyBorder="1" applyAlignment="1">
      <alignment horizontal="right" vertical="center"/>
    </xf>
    <xf numFmtId="10" fontId="3" fillId="0" borderId="7" xfId="1" applyNumberFormat="1" applyFont="1" applyBorder="1" applyAlignment="1">
      <alignment horizontal="right" vertical="center"/>
    </xf>
    <xf numFmtId="177" fontId="3" fillId="4" borderId="5" xfId="1" applyNumberFormat="1" applyFont="1" applyFill="1" applyBorder="1" applyAlignment="1">
      <alignment horizontal="right" vertical="center" shrinkToFit="1"/>
    </xf>
    <xf numFmtId="177" fontId="3" fillId="4" borderId="7" xfId="1" applyNumberFormat="1" applyFont="1" applyFill="1" applyBorder="1" applyAlignment="1">
      <alignment horizontal="right" vertical="center" shrinkToFit="1"/>
    </xf>
    <xf numFmtId="177" fontId="3" fillId="0" borderId="6" xfId="1" applyNumberFormat="1" applyFont="1" applyBorder="1" applyAlignment="1">
      <alignment horizontal="right" vertical="center" shrinkToFit="1"/>
    </xf>
    <xf numFmtId="0" fontId="1" fillId="3" borderId="13" xfId="1" applyFont="1" applyFill="1" applyBorder="1" applyAlignment="1">
      <alignment horizontal="left" vertical="center" shrinkToFit="1"/>
    </xf>
    <xf numFmtId="0" fontId="1" fillId="3" borderId="7" xfId="1" quotePrefix="1" applyFont="1" applyFill="1" applyBorder="1" applyAlignment="1">
      <alignment horizontal="left" vertical="center" shrinkToFit="1"/>
    </xf>
    <xf numFmtId="0" fontId="3" fillId="0" borderId="0" xfId="1" applyFont="1" applyFill="1" applyAlignment="1">
      <alignment vertical="top" wrapText="1"/>
    </xf>
    <xf numFmtId="0" fontId="3" fillId="0" borderId="0" xfId="1" applyFont="1" applyBorder="1" applyAlignment="1">
      <alignment horizontal="left" vertical="center"/>
    </xf>
    <xf numFmtId="0" fontId="3" fillId="0" borderId="76" xfId="1" applyFont="1" applyBorder="1" applyAlignment="1">
      <alignment horizontal="center" vertical="center"/>
    </xf>
    <xf numFmtId="0" fontId="3" fillId="0" borderId="87" xfId="1" applyFont="1" applyBorder="1" applyAlignment="1">
      <alignment horizontal="center" vertical="center"/>
    </xf>
    <xf numFmtId="0" fontId="3" fillId="0" borderId="98"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6" xfId="1" quotePrefix="1" applyFont="1" applyBorder="1" applyAlignment="1">
      <alignment horizontal="center" vertical="center"/>
    </xf>
    <xf numFmtId="0" fontId="3" fillId="0" borderId="89" xfId="1" applyFont="1" applyBorder="1" applyAlignment="1">
      <alignment horizontal="center" vertical="center"/>
    </xf>
    <xf numFmtId="0" fontId="3" fillId="0" borderId="118" xfId="1" applyFont="1" applyBorder="1" applyAlignment="1">
      <alignment horizontal="center" vertical="center" wrapText="1"/>
    </xf>
    <xf numFmtId="0" fontId="3" fillId="0" borderId="54" xfId="1" applyFont="1" applyBorder="1" applyAlignment="1">
      <alignment horizontal="center" vertical="center" wrapText="1"/>
    </xf>
    <xf numFmtId="49" fontId="3" fillId="0" borderId="0" xfId="1" applyNumberFormat="1" applyFont="1" applyAlignment="1">
      <alignment horizontal="left" shrinkToFit="1"/>
    </xf>
    <xf numFmtId="0" fontId="1" fillId="3" borderId="4" xfId="1" applyFont="1" applyFill="1" applyBorder="1" applyAlignment="1">
      <alignment horizontal="center" vertical="center" wrapText="1"/>
    </xf>
    <xf numFmtId="0" fontId="1" fillId="3" borderId="21" xfId="1" applyFont="1" applyFill="1" applyBorder="1" applyAlignment="1">
      <alignment horizontal="center" vertical="center" wrapText="1"/>
    </xf>
    <xf numFmtId="0" fontId="1" fillId="3" borderId="53" xfId="1" applyFont="1" applyFill="1" applyBorder="1" applyAlignment="1">
      <alignment horizontal="center" vertical="center" wrapText="1"/>
    </xf>
    <xf numFmtId="0" fontId="1" fillId="3" borderId="54" xfId="1" applyFont="1" applyFill="1" applyBorder="1" applyAlignment="1">
      <alignment horizontal="center" vertical="center" wrapText="1"/>
    </xf>
    <xf numFmtId="0" fontId="3" fillId="0" borderId="29" xfId="1" applyFont="1" applyBorder="1" applyAlignment="1">
      <alignment horizontal="left" vertical="center"/>
    </xf>
    <xf numFmtId="0" fontId="3" fillId="0" borderId="31" xfId="1" applyFont="1" applyBorder="1" applyAlignment="1">
      <alignment horizontal="left" vertical="center"/>
    </xf>
    <xf numFmtId="0" fontId="1" fillId="3" borderId="5" xfId="1" applyFont="1" applyFill="1" applyBorder="1" applyAlignment="1">
      <alignment horizontal="center" vertical="center" wrapText="1"/>
    </xf>
    <xf numFmtId="0" fontId="1" fillId="3" borderId="32" xfId="1" applyFont="1" applyFill="1" applyBorder="1" applyAlignment="1">
      <alignment horizontal="center" vertical="center" wrapText="1"/>
    </xf>
    <xf numFmtId="0" fontId="1" fillId="3" borderId="6" xfId="1" applyFont="1" applyFill="1" applyBorder="1" applyAlignment="1">
      <alignment horizontal="center" vertical="center" wrapText="1"/>
    </xf>
    <xf numFmtId="0" fontId="1" fillId="3" borderId="7" xfId="1" applyFont="1" applyFill="1" applyBorder="1" applyAlignment="1">
      <alignment horizontal="center" vertical="center" wrapText="1"/>
    </xf>
    <xf numFmtId="0" fontId="1" fillId="3" borderId="42" xfId="1" applyFont="1" applyFill="1" applyBorder="1" applyAlignment="1">
      <alignment horizontal="center" vertical="center" wrapText="1"/>
    </xf>
    <xf numFmtId="0" fontId="1" fillId="3" borderId="21" xfId="1" applyFont="1" applyFill="1" applyBorder="1" applyAlignment="1">
      <alignment horizontal="center" vertical="center"/>
    </xf>
    <xf numFmtId="0" fontId="1" fillId="3" borderId="2" xfId="1" applyFont="1" applyFill="1" applyBorder="1" applyAlignment="1">
      <alignment horizontal="center" vertical="center" wrapText="1"/>
    </xf>
    <xf numFmtId="0" fontId="5" fillId="0" borderId="4" xfId="1" applyFont="1" applyFill="1" applyBorder="1" applyAlignment="1">
      <alignment horizontal="center" vertical="center" wrapText="1"/>
    </xf>
    <xf numFmtId="0" fontId="5" fillId="0" borderId="21"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21" xfId="1" applyFont="1" applyFill="1" applyBorder="1" applyAlignment="1">
      <alignment horizontal="center" vertical="center" wrapText="1"/>
    </xf>
    <xf numFmtId="0" fontId="3" fillId="0" borderId="25" xfId="1" applyFont="1" applyBorder="1" applyAlignment="1">
      <alignment horizontal="left" vertical="center" wrapText="1"/>
    </xf>
    <xf numFmtId="0" fontId="3" fillId="0" borderId="23" xfId="1" applyFont="1" applyBorder="1" applyAlignment="1">
      <alignment vertical="center"/>
    </xf>
    <xf numFmtId="0" fontId="3" fillId="0" borderId="24" xfId="1" applyFont="1" applyBorder="1" applyAlignment="1">
      <alignment vertical="center"/>
    </xf>
    <xf numFmtId="0" fontId="3" fillId="0" borderId="25" xfId="1" applyFont="1" applyBorder="1" applyAlignment="1">
      <alignment vertical="center"/>
    </xf>
    <xf numFmtId="0" fontId="3" fillId="0" borderId="23" xfId="1" applyFont="1" applyBorder="1" applyAlignment="1">
      <alignment vertical="center" wrapText="1"/>
    </xf>
    <xf numFmtId="0" fontId="3" fillId="0" borderId="24" xfId="1" applyFont="1" applyBorder="1" applyAlignment="1">
      <alignment vertical="center" wrapText="1"/>
    </xf>
    <xf numFmtId="0" fontId="3" fillId="0" borderId="26" xfId="1" applyFont="1" applyBorder="1" applyAlignment="1">
      <alignment vertical="center" wrapText="1"/>
    </xf>
    <xf numFmtId="0" fontId="3" fillId="0" borderId="25" xfId="1" applyFont="1" applyBorder="1" applyAlignment="1">
      <alignment vertical="center" wrapText="1"/>
    </xf>
    <xf numFmtId="0" fontId="3" fillId="0" borderId="27" xfId="1" applyFont="1" applyBorder="1" applyAlignment="1">
      <alignment vertical="center" wrapText="1"/>
    </xf>
    <xf numFmtId="0" fontId="3" fillId="0" borderId="2" xfId="1" applyFont="1" applyBorder="1" applyAlignment="1">
      <alignment vertical="center"/>
    </xf>
    <xf numFmtId="0" fontId="3" fillId="0" borderId="22" xfId="1" applyFont="1" applyBorder="1" applyAlignment="1">
      <alignment vertical="center"/>
    </xf>
    <xf numFmtId="0" fontId="3" fillId="0" borderId="28" xfId="1" applyFont="1" applyBorder="1" applyAlignment="1">
      <alignment horizontal="left" vertical="center"/>
    </xf>
    <xf numFmtId="0" fontId="3" fillId="0" borderId="30" xfId="1" applyFont="1" applyBorder="1" applyAlignment="1">
      <alignment horizontal="left" vertical="center"/>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XEY103"/>
  <sheetViews>
    <sheetView showGridLines="0" tabSelected="1" view="pageBreakPreview" zoomScale="70" zoomScaleNormal="70" zoomScaleSheetLayoutView="70" workbookViewId="0"/>
  </sheetViews>
  <sheetFormatPr defaultColWidth="9" defaultRowHeight="13.3" x14ac:dyDescent="0.25"/>
  <cols>
    <col min="1" max="2" width="9" style="21" customWidth="1"/>
    <col min="3" max="3" width="28.4609375" style="21" customWidth="1"/>
    <col min="4" max="4" width="12.61328125" style="21" customWidth="1"/>
    <col min="5" max="5" width="17.23046875" style="21" customWidth="1"/>
    <col min="6" max="7" width="18.3828125" style="21" customWidth="1"/>
    <col min="8" max="8" width="19.61328125" style="21" customWidth="1"/>
    <col min="9" max="10" width="18.3828125" style="21" customWidth="1"/>
    <col min="11" max="11" width="19.61328125" style="21" customWidth="1"/>
    <col min="12" max="16379" width="9" style="21" customWidth="1"/>
  </cols>
  <sheetData>
    <row r="1" spans="1:11" ht="15" customHeight="1" x14ac:dyDescent="0.25">
      <c r="A1" s="20" t="s">
        <v>277</v>
      </c>
      <c r="K1"/>
    </row>
    <row r="2" spans="1:11" ht="18.649999999999999" customHeight="1" x14ac:dyDescent="0.25"/>
    <row r="3" spans="1:11" ht="17.25" customHeight="1" x14ac:dyDescent="0.25">
      <c r="A3" s="331"/>
      <c r="I3" s="528" t="s">
        <v>505</v>
      </c>
      <c r="J3" s="528"/>
      <c r="K3" s="528"/>
    </row>
    <row r="4" spans="1:11" ht="13.75" customHeight="1" x14ac:dyDescent="0.25"/>
    <row r="5" spans="1:11" ht="29.15" customHeight="1" x14ac:dyDescent="0.25">
      <c r="A5" s="331"/>
      <c r="E5" s="539" t="s">
        <v>7</v>
      </c>
      <c r="F5" s="540"/>
      <c r="G5" s="540"/>
      <c r="H5" s="541"/>
      <c r="J5" s="492"/>
      <c r="K5" s="495"/>
    </row>
    <row r="6" spans="1:11" ht="13.75" customHeight="1" x14ac:dyDescent="0.25">
      <c r="B6" s="529" t="s">
        <v>485</v>
      </c>
      <c r="C6" s="529"/>
      <c r="D6" s="530" t="s">
        <v>490</v>
      </c>
      <c r="E6" s="542"/>
      <c r="F6" s="543"/>
      <c r="G6" s="543"/>
      <c r="H6" s="544"/>
      <c r="I6" s="464"/>
      <c r="J6" s="531"/>
      <c r="K6" s="531"/>
    </row>
    <row r="7" spans="1:11" ht="13.75" customHeight="1" x14ac:dyDescent="0.25">
      <c r="B7" s="529"/>
      <c r="C7" s="529"/>
      <c r="D7" s="530"/>
      <c r="E7" s="545"/>
      <c r="F7" s="546"/>
      <c r="G7" s="546"/>
      <c r="H7" s="547"/>
      <c r="I7" s="465" t="s">
        <v>506</v>
      </c>
      <c r="J7" s="532" t="s">
        <v>13</v>
      </c>
      <c r="K7" s="532"/>
    </row>
    <row r="8" spans="1:11" x14ac:dyDescent="0.25">
      <c r="B8" s="533" t="s">
        <v>486</v>
      </c>
      <c r="C8" s="533"/>
      <c r="D8" s="134" t="s">
        <v>491</v>
      </c>
      <c r="E8" s="534" t="s">
        <v>500</v>
      </c>
      <c r="F8" s="535"/>
      <c r="G8" s="535"/>
      <c r="H8" s="536"/>
      <c r="I8" s="352" t="s">
        <v>507</v>
      </c>
      <c r="J8" s="537" t="s">
        <v>508</v>
      </c>
      <c r="K8" s="537"/>
    </row>
    <row r="9" spans="1:11" x14ac:dyDescent="0.25">
      <c r="D9" s="134" t="s">
        <v>492</v>
      </c>
      <c r="E9" s="534" t="s">
        <v>397</v>
      </c>
      <c r="F9" s="535"/>
      <c r="G9" s="535"/>
      <c r="H9" s="536"/>
      <c r="I9" s="466"/>
      <c r="J9" s="538"/>
      <c r="K9" s="538"/>
    </row>
    <row r="10" spans="1:11" x14ac:dyDescent="0.25">
      <c r="D10" s="134" t="s">
        <v>493</v>
      </c>
      <c r="E10" s="525">
        <v>1713629</v>
      </c>
      <c r="F10" s="526"/>
      <c r="G10" s="526"/>
      <c r="H10" s="527"/>
      <c r="I10" s="134"/>
      <c r="J10" s="134"/>
      <c r="K10" s="134"/>
    </row>
    <row r="11" spans="1:11" x14ac:dyDescent="0.25">
      <c r="D11" s="134" t="s">
        <v>494</v>
      </c>
      <c r="E11" s="548">
        <v>30998</v>
      </c>
      <c r="F11" s="549"/>
      <c r="G11" s="549"/>
      <c r="H11" s="550"/>
      <c r="I11" s="134"/>
      <c r="J11" s="79"/>
      <c r="K11" s="79"/>
    </row>
    <row r="12" spans="1:11" x14ac:dyDescent="0.25">
      <c r="D12" s="134" t="s">
        <v>495</v>
      </c>
      <c r="E12" s="548">
        <v>53119638737</v>
      </c>
      <c r="F12" s="549"/>
      <c r="G12" s="549"/>
      <c r="H12" s="550"/>
      <c r="I12" s="134"/>
      <c r="J12" s="79"/>
      <c r="K12" s="79"/>
    </row>
    <row r="13" spans="1:11" x14ac:dyDescent="0.25">
      <c r="D13" s="134"/>
      <c r="E13" s="363"/>
      <c r="F13" s="363"/>
      <c r="G13" s="363"/>
      <c r="H13" s="363"/>
      <c r="I13" s="134"/>
      <c r="J13" s="79"/>
      <c r="K13" s="79"/>
    </row>
    <row r="14" spans="1:11" ht="13.75" thickBot="1" x14ac:dyDescent="0.3">
      <c r="B14" s="21" t="s">
        <v>487</v>
      </c>
      <c r="J14" s="21" t="s">
        <v>117</v>
      </c>
    </row>
    <row r="15" spans="1:11" ht="13.5" customHeight="1" x14ac:dyDescent="0.25">
      <c r="B15" s="22"/>
      <c r="C15" s="42"/>
      <c r="D15" s="218"/>
      <c r="E15" s="218"/>
      <c r="F15" s="563" t="s">
        <v>131</v>
      </c>
      <c r="G15" s="564"/>
      <c r="H15" s="565"/>
      <c r="I15" s="551" t="s">
        <v>134</v>
      </c>
      <c r="J15" s="552"/>
      <c r="K15" s="553"/>
    </row>
    <row r="16" spans="1:11" ht="39.9" x14ac:dyDescent="0.25">
      <c r="B16" s="23" t="s">
        <v>279</v>
      </c>
      <c r="C16" s="43" t="s">
        <v>345</v>
      </c>
      <c r="D16" s="345" t="s">
        <v>496</v>
      </c>
      <c r="E16" s="364" t="s">
        <v>501</v>
      </c>
      <c r="F16" s="554" t="s">
        <v>502</v>
      </c>
      <c r="G16" s="556" t="s">
        <v>503</v>
      </c>
      <c r="H16" s="558" t="s">
        <v>447</v>
      </c>
      <c r="I16" s="554" t="s">
        <v>502</v>
      </c>
      <c r="J16" s="560" t="s">
        <v>503</v>
      </c>
      <c r="K16" s="561" t="s">
        <v>447</v>
      </c>
    </row>
    <row r="17" spans="2:11" ht="13.75" thickBot="1" x14ac:dyDescent="0.3">
      <c r="B17" s="24"/>
      <c r="C17" s="44"/>
      <c r="D17" s="44"/>
      <c r="E17" s="365"/>
      <c r="F17" s="555"/>
      <c r="G17" s="557"/>
      <c r="H17" s="559"/>
      <c r="I17" s="555"/>
      <c r="J17" s="557"/>
      <c r="K17" s="562"/>
    </row>
    <row r="18" spans="2:11" x14ac:dyDescent="0.25">
      <c r="B18" s="332" t="s">
        <v>261</v>
      </c>
      <c r="C18" s="343" t="s">
        <v>346</v>
      </c>
      <c r="D18" s="346">
        <v>0</v>
      </c>
      <c r="E18" s="366" t="s">
        <v>435</v>
      </c>
      <c r="F18" s="376"/>
      <c r="G18" s="407"/>
      <c r="H18" s="436" t="s">
        <v>435</v>
      </c>
      <c r="I18" s="467"/>
      <c r="J18" s="407"/>
      <c r="K18" s="496" t="s">
        <v>435</v>
      </c>
    </row>
    <row r="19" spans="2:11" ht="27" customHeight="1" x14ac:dyDescent="0.25">
      <c r="B19" s="26" t="s">
        <v>280</v>
      </c>
      <c r="C19" s="46" t="s">
        <v>347</v>
      </c>
      <c r="D19" s="55">
        <v>0</v>
      </c>
      <c r="E19" s="367" t="s">
        <v>435</v>
      </c>
      <c r="F19" s="377" t="s">
        <v>435</v>
      </c>
      <c r="G19" s="408" t="s">
        <v>435</v>
      </c>
      <c r="H19" s="437" t="s">
        <v>435</v>
      </c>
      <c r="I19" s="468" t="s">
        <v>435</v>
      </c>
      <c r="J19" s="408" t="s">
        <v>435</v>
      </c>
      <c r="K19" s="497" t="s">
        <v>435</v>
      </c>
    </row>
    <row r="20" spans="2:11" x14ac:dyDescent="0.25">
      <c r="B20" s="215" t="s">
        <v>281</v>
      </c>
      <c r="C20" s="566" t="s">
        <v>348</v>
      </c>
      <c r="D20" s="347">
        <v>0</v>
      </c>
      <c r="E20" s="569" t="s">
        <v>435</v>
      </c>
      <c r="F20" s="378" t="s">
        <v>435</v>
      </c>
      <c r="G20" s="409" t="s">
        <v>435</v>
      </c>
      <c r="H20" s="438" t="s">
        <v>435</v>
      </c>
      <c r="I20" s="469" t="s">
        <v>435</v>
      </c>
      <c r="J20" s="409" t="s">
        <v>435</v>
      </c>
      <c r="K20" s="498" t="s">
        <v>435</v>
      </c>
    </row>
    <row r="21" spans="2:11" x14ac:dyDescent="0.25">
      <c r="B21" s="28" t="s">
        <v>282</v>
      </c>
      <c r="C21" s="567"/>
      <c r="D21" s="244">
        <v>20</v>
      </c>
      <c r="E21" s="570"/>
      <c r="F21" s="379" t="s">
        <v>435</v>
      </c>
      <c r="G21" s="410" t="s">
        <v>435</v>
      </c>
      <c r="H21" s="439" t="s">
        <v>435</v>
      </c>
      <c r="I21" s="470" t="s">
        <v>435</v>
      </c>
      <c r="J21" s="410" t="s">
        <v>435</v>
      </c>
      <c r="K21" s="499" t="s">
        <v>435</v>
      </c>
    </row>
    <row r="22" spans="2:11" x14ac:dyDescent="0.25">
      <c r="B22" s="28" t="s">
        <v>283</v>
      </c>
      <c r="C22" s="567"/>
      <c r="D22" s="244">
        <v>50</v>
      </c>
      <c r="E22" s="570"/>
      <c r="F22" s="379" t="s">
        <v>435</v>
      </c>
      <c r="G22" s="410" t="s">
        <v>435</v>
      </c>
      <c r="H22" s="439" t="s">
        <v>435</v>
      </c>
      <c r="I22" s="470" t="s">
        <v>435</v>
      </c>
      <c r="J22" s="410" t="s">
        <v>435</v>
      </c>
      <c r="K22" s="499" t="s">
        <v>435</v>
      </c>
    </row>
    <row r="23" spans="2:11" x14ac:dyDescent="0.25">
      <c r="B23" s="28" t="s">
        <v>284</v>
      </c>
      <c r="C23" s="567"/>
      <c r="D23" s="244">
        <v>100</v>
      </c>
      <c r="E23" s="570"/>
      <c r="F23" s="379" t="s">
        <v>435</v>
      </c>
      <c r="G23" s="410" t="s">
        <v>435</v>
      </c>
      <c r="H23" s="439" t="s">
        <v>435</v>
      </c>
      <c r="I23" s="470" t="s">
        <v>435</v>
      </c>
      <c r="J23" s="410" t="s">
        <v>435</v>
      </c>
      <c r="K23" s="499" t="s">
        <v>435</v>
      </c>
    </row>
    <row r="24" spans="2:11" x14ac:dyDescent="0.25">
      <c r="B24" s="333" t="s">
        <v>285</v>
      </c>
      <c r="C24" s="568"/>
      <c r="D24" s="348">
        <v>150</v>
      </c>
      <c r="E24" s="571"/>
      <c r="F24" s="378" t="s">
        <v>435</v>
      </c>
      <c r="G24" s="409" t="s">
        <v>435</v>
      </c>
      <c r="H24" s="438" t="s">
        <v>435</v>
      </c>
      <c r="I24" s="469" t="s">
        <v>435</v>
      </c>
      <c r="J24" s="409" t="s">
        <v>435</v>
      </c>
      <c r="K24" s="498" t="s">
        <v>435</v>
      </c>
    </row>
    <row r="25" spans="2:11" x14ac:dyDescent="0.25">
      <c r="B25" s="30" t="s">
        <v>286</v>
      </c>
      <c r="C25" s="47" t="s">
        <v>349</v>
      </c>
      <c r="D25" s="55">
        <v>0</v>
      </c>
      <c r="E25" s="367" t="s">
        <v>435</v>
      </c>
      <c r="F25" s="377" t="s">
        <v>435</v>
      </c>
      <c r="G25" s="408" t="s">
        <v>435</v>
      </c>
      <c r="H25" s="437" t="s">
        <v>435</v>
      </c>
      <c r="I25" s="468" t="s">
        <v>435</v>
      </c>
      <c r="J25" s="408" t="s">
        <v>435</v>
      </c>
      <c r="K25" s="497" t="s">
        <v>435</v>
      </c>
    </row>
    <row r="26" spans="2:11" x14ac:dyDescent="0.25">
      <c r="B26" s="30" t="s">
        <v>287</v>
      </c>
      <c r="C26" s="47" t="s">
        <v>350</v>
      </c>
      <c r="D26" s="55">
        <v>0</v>
      </c>
      <c r="E26" s="367" t="s">
        <v>435</v>
      </c>
      <c r="F26" s="377" t="s">
        <v>435</v>
      </c>
      <c r="G26" s="408" t="s">
        <v>435</v>
      </c>
      <c r="H26" s="437" t="s">
        <v>435</v>
      </c>
      <c r="I26" s="468" t="s">
        <v>435</v>
      </c>
      <c r="J26" s="408" t="s">
        <v>435</v>
      </c>
      <c r="K26" s="497" t="s">
        <v>435</v>
      </c>
    </row>
    <row r="27" spans="2:11" x14ac:dyDescent="0.25">
      <c r="B27" s="215" t="s">
        <v>288</v>
      </c>
      <c r="C27" s="572" t="s">
        <v>351</v>
      </c>
      <c r="D27" s="347">
        <v>20</v>
      </c>
      <c r="E27" s="569" t="s">
        <v>435</v>
      </c>
      <c r="F27" s="378" t="s">
        <v>435</v>
      </c>
      <c r="G27" s="409" t="s">
        <v>435</v>
      </c>
      <c r="H27" s="438" t="s">
        <v>435</v>
      </c>
      <c r="I27" s="469" t="s">
        <v>435</v>
      </c>
      <c r="J27" s="409" t="s">
        <v>435</v>
      </c>
      <c r="K27" s="498" t="s">
        <v>435</v>
      </c>
    </row>
    <row r="28" spans="2:11" x14ac:dyDescent="0.25">
      <c r="B28" s="28" t="s">
        <v>289</v>
      </c>
      <c r="C28" s="573"/>
      <c r="D28" s="244">
        <v>50</v>
      </c>
      <c r="E28" s="570"/>
      <c r="F28" s="379" t="s">
        <v>435</v>
      </c>
      <c r="G28" s="410" t="s">
        <v>435</v>
      </c>
      <c r="H28" s="439" t="s">
        <v>435</v>
      </c>
      <c r="I28" s="470" t="s">
        <v>435</v>
      </c>
      <c r="J28" s="410" t="s">
        <v>435</v>
      </c>
      <c r="K28" s="499" t="s">
        <v>435</v>
      </c>
    </row>
    <row r="29" spans="2:11" x14ac:dyDescent="0.25">
      <c r="B29" s="28" t="s">
        <v>290</v>
      </c>
      <c r="C29" s="573"/>
      <c r="D29" s="244">
        <v>100</v>
      </c>
      <c r="E29" s="570"/>
      <c r="F29" s="379" t="s">
        <v>435</v>
      </c>
      <c r="G29" s="410" t="s">
        <v>435</v>
      </c>
      <c r="H29" s="439" t="s">
        <v>435</v>
      </c>
      <c r="I29" s="470" t="s">
        <v>435</v>
      </c>
      <c r="J29" s="410" t="s">
        <v>435</v>
      </c>
      <c r="K29" s="499" t="s">
        <v>435</v>
      </c>
    </row>
    <row r="30" spans="2:11" x14ac:dyDescent="0.25">
      <c r="B30" s="333" t="s">
        <v>291</v>
      </c>
      <c r="C30" s="574"/>
      <c r="D30" s="348">
        <v>150</v>
      </c>
      <c r="E30" s="571"/>
      <c r="F30" s="378" t="s">
        <v>435</v>
      </c>
      <c r="G30" s="409" t="s">
        <v>435</v>
      </c>
      <c r="H30" s="438" t="s">
        <v>435</v>
      </c>
      <c r="I30" s="469" t="s">
        <v>435</v>
      </c>
      <c r="J30" s="409" t="s">
        <v>435</v>
      </c>
      <c r="K30" s="498" t="s">
        <v>435</v>
      </c>
    </row>
    <row r="31" spans="2:11" x14ac:dyDescent="0.25">
      <c r="B31" s="27" t="s">
        <v>292</v>
      </c>
      <c r="C31" s="575" t="s">
        <v>352</v>
      </c>
      <c r="D31" s="239">
        <v>0</v>
      </c>
      <c r="E31" s="569" t="s">
        <v>435</v>
      </c>
      <c r="F31" s="380" t="s">
        <v>435</v>
      </c>
      <c r="G31" s="411" t="s">
        <v>435</v>
      </c>
      <c r="H31" s="440" t="s">
        <v>435</v>
      </c>
      <c r="I31" s="471" t="s">
        <v>435</v>
      </c>
      <c r="J31" s="411" t="s">
        <v>435</v>
      </c>
      <c r="K31" s="500" t="s">
        <v>435</v>
      </c>
    </row>
    <row r="32" spans="2:11" x14ac:dyDescent="0.25">
      <c r="B32" s="28" t="s">
        <v>293</v>
      </c>
      <c r="C32" s="576"/>
      <c r="D32" s="244">
        <v>20</v>
      </c>
      <c r="E32" s="570"/>
      <c r="F32" s="379" t="s">
        <v>435</v>
      </c>
      <c r="G32" s="410" t="s">
        <v>435</v>
      </c>
      <c r="H32" s="439" t="s">
        <v>435</v>
      </c>
      <c r="I32" s="470" t="s">
        <v>435</v>
      </c>
      <c r="J32" s="410" t="s">
        <v>435</v>
      </c>
      <c r="K32" s="499" t="s">
        <v>435</v>
      </c>
    </row>
    <row r="33" spans="2:11" x14ac:dyDescent="0.25">
      <c r="B33" s="28" t="s">
        <v>294</v>
      </c>
      <c r="C33" s="576"/>
      <c r="D33" s="244">
        <v>50</v>
      </c>
      <c r="E33" s="570"/>
      <c r="F33" s="379" t="s">
        <v>435</v>
      </c>
      <c r="G33" s="410" t="s">
        <v>435</v>
      </c>
      <c r="H33" s="439" t="s">
        <v>435</v>
      </c>
      <c r="I33" s="470" t="s">
        <v>435</v>
      </c>
      <c r="J33" s="410" t="s">
        <v>435</v>
      </c>
      <c r="K33" s="499" t="s">
        <v>435</v>
      </c>
    </row>
    <row r="34" spans="2:11" x14ac:dyDescent="0.25">
      <c r="B34" s="28" t="s">
        <v>295</v>
      </c>
      <c r="C34" s="576"/>
      <c r="D34" s="244">
        <v>100</v>
      </c>
      <c r="E34" s="570"/>
      <c r="F34" s="379" t="s">
        <v>435</v>
      </c>
      <c r="G34" s="410" t="s">
        <v>435</v>
      </c>
      <c r="H34" s="439" t="s">
        <v>435</v>
      </c>
      <c r="I34" s="470" t="s">
        <v>435</v>
      </c>
      <c r="J34" s="410" t="s">
        <v>435</v>
      </c>
      <c r="K34" s="499" t="s">
        <v>435</v>
      </c>
    </row>
    <row r="35" spans="2:11" x14ac:dyDescent="0.25">
      <c r="B35" s="29" t="s">
        <v>296</v>
      </c>
      <c r="C35" s="577"/>
      <c r="D35" s="240">
        <v>150</v>
      </c>
      <c r="E35" s="571"/>
      <c r="F35" s="381" t="s">
        <v>435</v>
      </c>
      <c r="G35" s="412" t="s">
        <v>435</v>
      </c>
      <c r="H35" s="441" t="s">
        <v>435</v>
      </c>
      <c r="I35" s="472" t="s">
        <v>435</v>
      </c>
      <c r="J35" s="412" t="s">
        <v>435</v>
      </c>
      <c r="K35" s="501" t="s">
        <v>435</v>
      </c>
    </row>
    <row r="36" spans="2:11" x14ac:dyDescent="0.25">
      <c r="B36" s="215" t="s">
        <v>297</v>
      </c>
      <c r="C36" s="566" t="s">
        <v>353</v>
      </c>
      <c r="D36" s="347">
        <v>10</v>
      </c>
      <c r="E36" s="569" t="s">
        <v>435</v>
      </c>
      <c r="F36" s="378"/>
      <c r="G36" s="409"/>
      <c r="H36" s="438" t="s">
        <v>435</v>
      </c>
      <c r="I36" s="469"/>
      <c r="J36" s="409"/>
      <c r="K36" s="498" t="s">
        <v>435</v>
      </c>
    </row>
    <row r="37" spans="2:11" x14ac:dyDescent="0.25">
      <c r="B37" s="333" t="s">
        <v>298</v>
      </c>
      <c r="C37" s="568"/>
      <c r="D37" s="348">
        <v>20</v>
      </c>
      <c r="E37" s="571"/>
      <c r="F37" s="382"/>
      <c r="G37" s="413"/>
      <c r="H37" s="442" t="s">
        <v>435</v>
      </c>
      <c r="I37" s="473"/>
      <c r="J37" s="413"/>
      <c r="K37" s="502" t="s">
        <v>435</v>
      </c>
    </row>
    <row r="38" spans="2:11" x14ac:dyDescent="0.25">
      <c r="B38" s="34" t="s">
        <v>299</v>
      </c>
      <c r="C38" s="581" t="s">
        <v>354</v>
      </c>
      <c r="D38" s="349">
        <v>10</v>
      </c>
      <c r="E38" s="569" t="s">
        <v>435</v>
      </c>
      <c r="F38" s="383" t="s">
        <v>435</v>
      </c>
      <c r="G38" s="414" t="s">
        <v>435</v>
      </c>
      <c r="H38" s="443" t="s">
        <v>435</v>
      </c>
      <c r="I38" s="474" t="s">
        <v>435</v>
      </c>
      <c r="J38" s="414" t="s">
        <v>435</v>
      </c>
      <c r="K38" s="503" t="s">
        <v>435</v>
      </c>
    </row>
    <row r="39" spans="2:11" x14ac:dyDescent="0.25">
      <c r="B39" s="333" t="s">
        <v>300</v>
      </c>
      <c r="C39" s="582"/>
      <c r="D39" s="240">
        <v>20</v>
      </c>
      <c r="E39" s="571"/>
      <c r="F39" s="384" t="s">
        <v>435</v>
      </c>
      <c r="G39" s="415" t="s">
        <v>435</v>
      </c>
      <c r="H39" s="444" t="s">
        <v>435</v>
      </c>
      <c r="I39" s="475" t="s">
        <v>435</v>
      </c>
      <c r="J39" s="415" t="s">
        <v>435</v>
      </c>
      <c r="K39" s="504" t="s">
        <v>435</v>
      </c>
    </row>
    <row r="40" spans="2:11" x14ac:dyDescent="0.25">
      <c r="B40" s="30" t="s">
        <v>301</v>
      </c>
      <c r="C40" s="47" t="s">
        <v>355</v>
      </c>
      <c r="D40" s="55">
        <v>20</v>
      </c>
      <c r="E40" s="368" t="s">
        <v>435</v>
      </c>
      <c r="F40" s="377" t="s">
        <v>435</v>
      </c>
      <c r="G40" s="408" t="s">
        <v>435</v>
      </c>
      <c r="H40" s="437" t="s">
        <v>435</v>
      </c>
      <c r="I40" s="468" t="s">
        <v>435</v>
      </c>
      <c r="J40" s="408" t="s">
        <v>435</v>
      </c>
      <c r="K40" s="497" t="s">
        <v>435</v>
      </c>
    </row>
    <row r="41" spans="2:11" ht="13.5" customHeight="1" x14ac:dyDescent="0.25">
      <c r="B41" s="215" t="s">
        <v>302</v>
      </c>
      <c r="C41" s="566" t="s">
        <v>252</v>
      </c>
      <c r="D41" s="347">
        <v>20</v>
      </c>
      <c r="E41" s="569">
        <v>0.2</v>
      </c>
      <c r="F41" s="385">
        <v>6849667698</v>
      </c>
      <c r="G41" s="416">
        <v>1369933539</v>
      </c>
      <c r="H41" s="445">
        <v>2.58E-2</v>
      </c>
      <c r="I41" s="476">
        <v>6849667698</v>
      </c>
      <c r="J41" s="416">
        <v>1369933539</v>
      </c>
      <c r="K41" s="505">
        <v>2.58E-2</v>
      </c>
    </row>
    <row r="42" spans="2:11" x14ac:dyDescent="0.25">
      <c r="B42" s="28" t="s">
        <v>303</v>
      </c>
      <c r="C42" s="567"/>
      <c r="D42" s="244">
        <v>50</v>
      </c>
      <c r="E42" s="570"/>
      <c r="F42" s="379"/>
      <c r="G42" s="410" t="s">
        <v>435</v>
      </c>
      <c r="H42" s="439" t="s">
        <v>435</v>
      </c>
      <c r="I42" s="470" t="s">
        <v>435</v>
      </c>
      <c r="J42" s="410" t="s">
        <v>435</v>
      </c>
      <c r="K42" s="499" t="s">
        <v>435</v>
      </c>
    </row>
    <row r="43" spans="2:11" x14ac:dyDescent="0.25">
      <c r="B43" s="28" t="s">
        <v>304</v>
      </c>
      <c r="C43" s="567"/>
      <c r="D43" s="244">
        <v>100</v>
      </c>
      <c r="E43" s="570"/>
      <c r="F43" s="379" t="s">
        <v>435</v>
      </c>
      <c r="G43" s="410" t="s">
        <v>435</v>
      </c>
      <c r="H43" s="439" t="s">
        <v>435</v>
      </c>
      <c r="I43" s="470" t="s">
        <v>435</v>
      </c>
      <c r="J43" s="410" t="s">
        <v>435</v>
      </c>
      <c r="K43" s="499" t="s">
        <v>435</v>
      </c>
    </row>
    <row r="44" spans="2:11" x14ac:dyDescent="0.25">
      <c r="B44" s="333" t="s">
        <v>305</v>
      </c>
      <c r="C44" s="567"/>
      <c r="D44" s="348">
        <v>150</v>
      </c>
      <c r="E44" s="570"/>
      <c r="F44" s="386" t="s">
        <v>435</v>
      </c>
      <c r="G44" s="417" t="s">
        <v>435</v>
      </c>
      <c r="H44" s="446" t="s">
        <v>435</v>
      </c>
      <c r="I44" s="477" t="s">
        <v>435</v>
      </c>
      <c r="J44" s="417" t="s">
        <v>435</v>
      </c>
      <c r="K44" s="506" t="s">
        <v>435</v>
      </c>
    </row>
    <row r="45" spans="2:11" s="21" customFormat="1" hidden="1" x14ac:dyDescent="0.25">
      <c r="B45" s="334" t="s">
        <v>306</v>
      </c>
      <c r="C45" s="567"/>
      <c r="D45" s="350">
        <v>200</v>
      </c>
      <c r="E45" s="570"/>
      <c r="F45" s="387"/>
      <c r="G45" s="418"/>
      <c r="H45" s="447"/>
      <c r="I45" s="478"/>
      <c r="J45" s="418"/>
      <c r="K45" s="507"/>
    </row>
    <row r="46" spans="2:11" x14ac:dyDescent="0.25">
      <c r="B46" s="335" t="s">
        <v>306</v>
      </c>
      <c r="C46" s="568"/>
      <c r="D46" s="351">
        <v>250</v>
      </c>
      <c r="E46" s="571"/>
      <c r="F46" s="388" t="s">
        <v>435</v>
      </c>
      <c r="G46" s="413"/>
      <c r="H46" s="442" t="s">
        <v>435</v>
      </c>
      <c r="I46" s="473" t="s">
        <v>435</v>
      </c>
      <c r="J46" s="413"/>
      <c r="K46" s="502" t="s">
        <v>435</v>
      </c>
    </row>
    <row r="47" spans="2:11" x14ac:dyDescent="0.25">
      <c r="B47" s="215" t="s">
        <v>307</v>
      </c>
      <c r="C47" s="578" t="s">
        <v>356</v>
      </c>
      <c r="D47" s="347">
        <v>20</v>
      </c>
      <c r="E47" s="569" t="s">
        <v>435</v>
      </c>
      <c r="F47" s="389" t="s">
        <v>435</v>
      </c>
      <c r="G47" s="419" t="s">
        <v>435</v>
      </c>
      <c r="H47" s="448" t="s">
        <v>435</v>
      </c>
      <c r="I47" s="479" t="s">
        <v>435</v>
      </c>
      <c r="J47" s="419" t="s">
        <v>435</v>
      </c>
      <c r="K47" s="508" t="s">
        <v>435</v>
      </c>
    </row>
    <row r="48" spans="2:11" x14ac:dyDescent="0.25">
      <c r="B48" s="28" t="s">
        <v>308</v>
      </c>
      <c r="C48" s="579"/>
      <c r="D48" s="244">
        <v>50</v>
      </c>
      <c r="E48" s="570"/>
      <c r="F48" s="390" t="s">
        <v>435</v>
      </c>
      <c r="G48" s="420" t="s">
        <v>435</v>
      </c>
      <c r="H48" s="449" t="s">
        <v>435</v>
      </c>
      <c r="I48" s="480" t="s">
        <v>435</v>
      </c>
      <c r="J48" s="420" t="s">
        <v>435</v>
      </c>
      <c r="K48" s="509" t="s">
        <v>435</v>
      </c>
    </row>
    <row r="49" spans="2:11" x14ac:dyDescent="0.25">
      <c r="B49" s="28" t="s">
        <v>309</v>
      </c>
      <c r="C49" s="579"/>
      <c r="D49" s="244">
        <v>100</v>
      </c>
      <c r="E49" s="570"/>
      <c r="F49" s="390" t="s">
        <v>435</v>
      </c>
      <c r="G49" s="420" t="s">
        <v>435</v>
      </c>
      <c r="H49" s="449" t="s">
        <v>435</v>
      </c>
      <c r="I49" s="480" t="s">
        <v>435</v>
      </c>
      <c r="J49" s="420" t="s">
        <v>435</v>
      </c>
      <c r="K49" s="509" t="s">
        <v>435</v>
      </c>
    </row>
    <row r="50" spans="2:11" x14ac:dyDescent="0.25">
      <c r="B50" s="333" t="s">
        <v>310</v>
      </c>
      <c r="C50" s="579"/>
      <c r="D50" s="348">
        <v>150</v>
      </c>
      <c r="E50" s="570"/>
      <c r="F50" s="391" t="s">
        <v>435</v>
      </c>
      <c r="G50" s="421" t="s">
        <v>435</v>
      </c>
      <c r="H50" s="450" t="s">
        <v>435</v>
      </c>
      <c r="I50" s="481" t="s">
        <v>435</v>
      </c>
      <c r="J50" s="421" t="s">
        <v>435</v>
      </c>
      <c r="K50" s="510" t="s">
        <v>435</v>
      </c>
    </row>
    <row r="51" spans="2:11" s="21" customFormat="1" hidden="1" x14ac:dyDescent="0.25">
      <c r="B51" s="334" t="s">
        <v>311</v>
      </c>
      <c r="C51" s="579"/>
      <c r="D51" s="350">
        <v>200</v>
      </c>
      <c r="E51" s="570"/>
      <c r="F51" s="387"/>
      <c r="G51" s="418"/>
      <c r="H51" s="447"/>
      <c r="I51" s="478"/>
      <c r="J51" s="418"/>
      <c r="K51" s="507"/>
    </row>
    <row r="52" spans="2:11" x14ac:dyDescent="0.25">
      <c r="B52" s="335" t="s">
        <v>311</v>
      </c>
      <c r="C52" s="580"/>
      <c r="D52" s="351">
        <v>250</v>
      </c>
      <c r="E52" s="571"/>
      <c r="F52" s="388" t="s">
        <v>435</v>
      </c>
      <c r="G52" s="413"/>
      <c r="H52" s="442" t="s">
        <v>435</v>
      </c>
      <c r="I52" s="473" t="s">
        <v>435</v>
      </c>
      <c r="J52" s="413"/>
      <c r="K52" s="502" t="s">
        <v>435</v>
      </c>
    </row>
    <row r="53" spans="2:11" x14ac:dyDescent="0.25">
      <c r="B53" s="336" t="s">
        <v>312</v>
      </c>
      <c r="C53" s="344" t="s">
        <v>357</v>
      </c>
      <c r="D53" s="352">
        <v>75</v>
      </c>
      <c r="E53" s="369" t="s">
        <v>435</v>
      </c>
      <c r="F53" s="378" t="s">
        <v>435</v>
      </c>
      <c r="G53" s="409" t="s">
        <v>435</v>
      </c>
      <c r="H53" s="438" t="s">
        <v>435</v>
      </c>
      <c r="I53" s="469" t="s">
        <v>435</v>
      </c>
      <c r="J53" s="409" t="s">
        <v>435</v>
      </c>
      <c r="K53" s="498" t="s">
        <v>435</v>
      </c>
    </row>
    <row r="54" spans="2:11" x14ac:dyDescent="0.25">
      <c r="B54" s="31" t="s">
        <v>313</v>
      </c>
      <c r="C54" s="51" t="s">
        <v>358</v>
      </c>
      <c r="D54" s="60">
        <v>35</v>
      </c>
      <c r="E54" s="370"/>
      <c r="F54" s="392" t="s">
        <v>435</v>
      </c>
      <c r="G54" s="422" t="s">
        <v>435</v>
      </c>
      <c r="H54" s="451" t="s">
        <v>435</v>
      </c>
      <c r="I54" s="482" t="s">
        <v>435</v>
      </c>
      <c r="J54" s="422" t="s">
        <v>435</v>
      </c>
      <c r="K54" s="511" t="s">
        <v>435</v>
      </c>
    </row>
    <row r="55" spans="2:11" x14ac:dyDescent="0.25">
      <c r="B55" s="337" t="s">
        <v>314</v>
      </c>
      <c r="C55" s="578" t="s">
        <v>359</v>
      </c>
      <c r="D55" s="349">
        <v>100</v>
      </c>
      <c r="E55" s="569" t="s">
        <v>435</v>
      </c>
      <c r="F55" s="380" t="s">
        <v>435</v>
      </c>
      <c r="G55" s="411" t="s">
        <v>435</v>
      </c>
      <c r="H55" s="440" t="s">
        <v>435</v>
      </c>
      <c r="I55" s="471" t="s">
        <v>435</v>
      </c>
      <c r="J55" s="411" t="s">
        <v>435</v>
      </c>
      <c r="K55" s="512" t="s">
        <v>435</v>
      </c>
    </row>
    <row r="56" spans="2:11" x14ac:dyDescent="0.25">
      <c r="B56" s="335" t="s">
        <v>315</v>
      </c>
      <c r="C56" s="580"/>
      <c r="D56" s="240">
        <v>150</v>
      </c>
      <c r="E56" s="571"/>
      <c r="F56" s="382" t="s">
        <v>435</v>
      </c>
      <c r="G56" s="413" t="s">
        <v>435</v>
      </c>
      <c r="H56" s="442" t="s">
        <v>435</v>
      </c>
      <c r="I56" s="473" t="s">
        <v>435</v>
      </c>
      <c r="J56" s="413" t="s">
        <v>435</v>
      </c>
      <c r="K56" s="502" t="s">
        <v>435</v>
      </c>
    </row>
    <row r="57" spans="2:11" x14ac:dyDescent="0.25">
      <c r="B57" s="338" t="s">
        <v>316</v>
      </c>
      <c r="C57" s="583" t="s">
        <v>360</v>
      </c>
      <c r="D57" s="353">
        <v>50</v>
      </c>
      <c r="E57" s="371"/>
      <c r="F57" s="393" t="s">
        <v>435</v>
      </c>
      <c r="G57" s="423" t="s">
        <v>435</v>
      </c>
      <c r="H57" s="452" t="s">
        <v>435</v>
      </c>
      <c r="I57" s="483" t="s">
        <v>435</v>
      </c>
      <c r="J57" s="423" t="s">
        <v>435</v>
      </c>
      <c r="K57" s="513" t="s">
        <v>435</v>
      </c>
    </row>
    <row r="58" spans="2:11" x14ac:dyDescent="0.25">
      <c r="B58" s="33" t="s">
        <v>317</v>
      </c>
      <c r="C58" s="576"/>
      <c r="D58" s="62">
        <v>100</v>
      </c>
      <c r="E58" s="372"/>
      <c r="F58" s="394" t="s">
        <v>435</v>
      </c>
      <c r="G58" s="424" t="s">
        <v>435</v>
      </c>
      <c r="H58" s="453" t="s">
        <v>435</v>
      </c>
      <c r="I58" s="484" t="s">
        <v>435</v>
      </c>
      <c r="J58" s="424" t="s">
        <v>435</v>
      </c>
      <c r="K58" s="514" t="s">
        <v>435</v>
      </c>
    </row>
    <row r="59" spans="2:11" x14ac:dyDescent="0.25">
      <c r="B59" s="333" t="s">
        <v>318</v>
      </c>
      <c r="C59" s="584"/>
      <c r="D59" s="348">
        <v>150</v>
      </c>
      <c r="E59" s="369" t="s">
        <v>435</v>
      </c>
      <c r="F59" s="381" t="s">
        <v>435</v>
      </c>
      <c r="G59" s="412" t="s">
        <v>435</v>
      </c>
      <c r="H59" s="438" t="s">
        <v>435</v>
      </c>
      <c r="I59" s="472" t="s">
        <v>435</v>
      </c>
      <c r="J59" s="412" t="s">
        <v>435</v>
      </c>
      <c r="K59" s="515" t="s">
        <v>435</v>
      </c>
    </row>
    <row r="60" spans="2:11" x14ac:dyDescent="0.25">
      <c r="B60" s="31" t="s">
        <v>319</v>
      </c>
      <c r="C60" s="51" t="s">
        <v>361</v>
      </c>
      <c r="D60" s="60">
        <v>20</v>
      </c>
      <c r="E60" s="370"/>
      <c r="F60" s="392" t="s">
        <v>435</v>
      </c>
      <c r="G60" s="422" t="s">
        <v>435</v>
      </c>
      <c r="H60" s="451" t="s">
        <v>435</v>
      </c>
      <c r="I60" s="482" t="s">
        <v>435</v>
      </c>
      <c r="J60" s="422" t="s">
        <v>435</v>
      </c>
      <c r="K60" s="511" t="s">
        <v>435</v>
      </c>
    </row>
    <row r="61" spans="2:11" x14ac:dyDescent="0.25">
      <c r="B61" s="31" t="s">
        <v>320</v>
      </c>
      <c r="C61" s="52" t="s">
        <v>362</v>
      </c>
      <c r="D61" s="60">
        <v>10</v>
      </c>
      <c r="E61" s="370"/>
      <c r="F61" s="392" t="s">
        <v>435</v>
      </c>
      <c r="G61" s="422" t="s">
        <v>435</v>
      </c>
      <c r="H61" s="451" t="s">
        <v>435</v>
      </c>
      <c r="I61" s="482" t="s">
        <v>435</v>
      </c>
      <c r="J61" s="422" t="s">
        <v>435</v>
      </c>
      <c r="K61" s="511" t="s">
        <v>435</v>
      </c>
    </row>
    <row r="62" spans="2:11" ht="26.6" x14ac:dyDescent="0.25">
      <c r="B62" s="31" t="s">
        <v>321</v>
      </c>
      <c r="C62" s="52" t="s">
        <v>363</v>
      </c>
      <c r="D62" s="60">
        <v>10</v>
      </c>
      <c r="E62" s="370"/>
      <c r="F62" s="392" t="s">
        <v>435</v>
      </c>
      <c r="G62" s="422" t="s">
        <v>435</v>
      </c>
      <c r="H62" s="451" t="s">
        <v>435</v>
      </c>
      <c r="I62" s="482" t="s">
        <v>435</v>
      </c>
      <c r="J62" s="422" t="s">
        <v>435</v>
      </c>
      <c r="K62" s="511" t="s">
        <v>435</v>
      </c>
    </row>
    <row r="63" spans="2:11" x14ac:dyDescent="0.25">
      <c r="B63" s="34" t="s">
        <v>322</v>
      </c>
      <c r="C63" s="578" t="s">
        <v>249</v>
      </c>
      <c r="D63" s="239">
        <v>100</v>
      </c>
      <c r="E63" s="569">
        <v>1</v>
      </c>
      <c r="F63" s="395">
        <v>51779141080</v>
      </c>
      <c r="G63" s="425">
        <v>51779141080</v>
      </c>
      <c r="H63" s="454">
        <v>0.9748</v>
      </c>
      <c r="I63" s="485">
        <v>51779141080</v>
      </c>
      <c r="J63" s="425">
        <v>51779141080</v>
      </c>
      <c r="K63" s="516">
        <v>0.9748</v>
      </c>
    </row>
    <row r="64" spans="2:11" s="21" customFormat="1" hidden="1" x14ac:dyDescent="0.25">
      <c r="B64" s="339" t="s">
        <v>323</v>
      </c>
      <c r="C64" s="579"/>
      <c r="D64" s="354">
        <v>200</v>
      </c>
      <c r="E64" s="570"/>
      <c r="F64" s="396"/>
      <c r="G64" s="426"/>
      <c r="H64" s="455"/>
      <c r="I64" s="486"/>
      <c r="J64" s="426"/>
      <c r="K64" s="517"/>
    </row>
    <row r="65" spans="2:11" x14ac:dyDescent="0.25">
      <c r="B65" s="335" t="s">
        <v>323</v>
      </c>
      <c r="C65" s="580"/>
      <c r="D65" s="351">
        <v>250</v>
      </c>
      <c r="E65" s="571"/>
      <c r="F65" s="381" t="s">
        <v>435</v>
      </c>
      <c r="G65" s="412" t="s">
        <v>435</v>
      </c>
      <c r="H65" s="441" t="s">
        <v>435</v>
      </c>
      <c r="I65" s="472" t="s">
        <v>435</v>
      </c>
      <c r="J65" s="412" t="s">
        <v>435</v>
      </c>
      <c r="K65" s="515" t="s">
        <v>435</v>
      </c>
    </row>
    <row r="66" spans="2:11" x14ac:dyDescent="0.25">
      <c r="B66" s="337" t="s">
        <v>324</v>
      </c>
      <c r="C66" s="50" t="s">
        <v>364</v>
      </c>
      <c r="D66" s="349">
        <v>100</v>
      </c>
      <c r="E66" s="373">
        <v>1</v>
      </c>
      <c r="F66" s="380">
        <v>1451375</v>
      </c>
      <c r="G66" s="411">
        <v>1451375</v>
      </c>
      <c r="H66" s="440">
        <v>0</v>
      </c>
      <c r="I66" s="471">
        <v>1451375</v>
      </c>
      <c r="J66" s="411">
        <v>1451375</v>
      </c>
      <c r="K66" s="512">
        <v>0</v>
      </c>
    </row>
    <row r="67" spans="2:11" x14ac:dyDescent="0.25">
      <c r="B67" s="36" t="s">
        <v>325</v>
      </c>
      <c r="C67" s="586" t="s">
        <v>365</v>
      </c>
      <c r="D67" s="355" t="s">
        <v>374</v>
      </c>
      <c r="E67" s="569" t="s">
        <v>435</v>
      </c>
      <c r="F67" s="380" t="s">
        <v>435</v>
      </c>
      <c r="G67" s="411" t="s">
        <v>435</v>
      </c>
      <c r="H67" s="440" t="s">
        <v>435</v>
      </c>
      <c r="I67" s="471" t="s">
        <v>435</v>
      </c>
      <c r="J67" s="411" t="s">
        <v>435</v>
      </c>
      <c r="K67" s="512" t="s">
        <v>435</v>
      </c>
    </row>
    <row r="68" spans="2:11" x14ac:dyDescent="0.25">
      <c r="B68" s="28" t="s">
        <v>326</v>
      </c>
      <c r="C68" s="573"/>
      <c r="D68" s="356" t="s">
        <v>375</v>
      </c>
      <c r="E68" s="570"/>
      <c r="F68" s="379" t="s">
        <v>435</v>
      </c>
      <c r="G68" s="410" t="s">
        <v>435</v>
      </c>
      <c r="H68" s="439" t="s">
        <v>435</v>
      </c>
      <c r="I68" s="470" t="s">
        <v>435</v>
      </c>
      <c r="J68" s="410" t="s">
        <v>435</v>
      </c>
      <c r="K68" s="518" t="s">
        <v>435</v>
      </c>
    </row>
    <row r="69" spans="2:11" x14ac:dyDescent="0.25">
      <c r="B69" s="28" t="s">
        <v>327</v>
      </c>
      <c r="C69" s="573"/>
      <c r="D69" s="356" t="s">
        <v>376</v>
      </c>
      <c r="E69" s="570"/>
      <c r="F69" s="379" t="s">
        <v>435</v>
      </c>
      <c r="G69" s="410" t="s">
        <v>435</v>
      </c>
      <c r="H69" s="439" t="s">
        <v>435</v>
      </c>
      <c r="I69" s="470" t="s">
        <v>435</v>
      </c>
      <c r="J69" s="410" t="s">
        <v>435</v>
      </c>
      <c r="K69" s="518" t="s">
        <v>435</v>
      </c>
    </row>
    <row r="70" spans="2:11" x14ac:dyDescent="0.25">
      <c r="B70" s="28" t="s">
        <v>328</v>
      </c>
      <c r="C70" s="573"/>
      <c r="D70" s="356" t="s">
        <v>377</v>
      </c>
      <c r="E70" s="570"/>
      <c r="F70" s="379" t="s">
        <v>435</v>
      </c>
      <c r="G70" s="410" t="s">
        <v>435</v>
      </c>
      <c r="H70" s="439" t="s">
        <v>435</v>
      </c>
      <c r="I70" s="470" t="s">
        <v>435</v>
      </c>
      <c r="J70" s="410" t="s">
        <v>435</v>
      </c>
      <c r="K70" s="518" t="s">
        <v>435</v>
      </c>
    </row>
    <row r="71" spans="2:11" x14ac:dyDescent="0.25">
      <c r="B71" s="333" t="s">
        <v>329</v>
      </c>
      <c r="C71" s="574"/>
      <c r="D71" s="357">
        <v>1250</v>
      </c>
      <c r="E71" s="571"/>
      <c r="F71" s="378" t="s">
        <v>435</v>
      </c>
      <c r="G71" s="412" t="s">
        <v>435</v>
      </c>
      <c r="H71" s="441" t="s">
        <v>435</v>
      </c>
      <c r="I71" s="469" t="s">
        <v>435</v>
      </c>
      <c r="J71" s="412" t="s">
        <v>435</v>
      </c>
      <c r="K71" s="501" t="s">
        <v>435</v>
      </c>
    </row>
    <row r="72" spans="2:11" x14ac:dyDescent="0.25">
      <c r="B72" s="36" t="s">
        <v>330</v>
      </c>
      <c r="C72" s="575" t="s">
        <v>366</v>
      </c>
      <c r="D72" s="355" t="s">
        <v>378</v>
      </c>
      <c r="E72" s="569" t="s">
        <v>435</v>
      </c>
      <c r="F72" s="380" t="s">
        <v>435</v>
      </c>
      <c r="G72" s="411" t="s">
        <v>435</v>
      </c>
      <c r="H72" s="440" t="s">
        <v>435</v>
      </c>
      <c r="I72" s="471" t="s">
        <v>435</v>
      </c>
      <c r="J72" s="411" t="s">
        <v>435</v>
      </c>
      <c r="K72" s="512" t="s">
        <v>435</v>
      </c>
    </row>
    <row r="73" spans="2:11" x14ac:dyDescent="0.25">
      <c r="B73" s="28" t="s">
        <v>331</v>
      </c>
      <c r="C73" s="576"/>
      <c r="D73" s="356" t="s">
        <v>379</v>
      </c>
      <c r="E73" s="570"/>
      <c r="F73" s="379" t="s">
        <v>435</v>
      </c>
      <c r="G73" s="410" t="s">
        <v>435</v>
      </c>
      <c r="H73" s="439" t="s">
        <v>435</v>
      </c>
      <c r="I73" s="470" t="s">
        <v>435</v>
      </c>
      <c r="J73" s="410" t="s">
        <v>435</v>
      </c>
      <c r="K73" s="518" t="s">
        <v>435</v>
      </c>
    </row>
    <row r="74" spans="2:11" x14ac:dyDescent="0.25">
      <c r="B74" s="28" t="s">
        <v>332</v>
      </c>
      <c r="C74" s="576"/>
      <c r="D74" s="356" t="s">
        <v>380</v>
      </c>
      <c r="E74" s="570"/>
      <c r="F74" s="379" t="s">
        <v>435</v>
      </c>
      <c r="G74" s="410" t="s">
        <v>435</v>
      </c>
      <c r="H74" s="439" t="s">
        <v>435</v>
      </c>
      <c r="I74" s="470" t="s">
        <v>435</v>
      </c>
      <c r="J74" s="410" t="s">
        <v>435</v>
      </c>
      <c r="K74" s="518" t="s">
        <v>435</v>
      </c>
    </row>
    <row r="75" spans="2:11" x14ac:dyDescent="0.25">
      <c r="B75" s="28" t="s">
        <v>333</v>
      </c>
      <c r="C75" s="576"/>
      <c r="D75" s="356" t="s">
        <v>381</v>
      </c>
      <c r="E75" s="570"/>
      <c r="F75" s="379" t="s">
        <v>435</v>
      </c>
      <c r="G75" s="410" t="s">
        <v>435</v>
      </c>
      <c r="H75" s="439" t="s">
        <v>435</v>
      </c>
      <c r="I75" s="470" t="s">
        <v>435</v>
      </c>
      <c r="J75" s="410" t="s">
        <v>435</v>
      </c>
      <c r="K75" s="518" t="s">
        <v>435</v>
      </c>
    </row>
    <row r="76" spans="2:11" x14ac:dyDescent="0.25">
      <c r="B76" s="333" t="s">
        <v>334</v>
      </c>
      <c r="C76" s="584"/>
      <c r="D76" s="357">
        <v>1250</v>
      </c>
      <c r="E76" s="571"/>
      <c r="F76" s="378" t="s">
        <v>435</v>
      </c>
      <c r="G76" s="412" t="s">
        <v>435</v>
      </c>
      <c r="H76" s="441" t="s">
        <v>435</v>
      </c>
      <c r="I76" s="469" t="s">
        <v>435</v>
      </c>
      <c r="J76" s="412" t="s">
        <v>435</v>
      </c>
      <c r="K76" s="501" t="s">
        <v>435</v>
      </c>
    </row>
    <row r="77" spans="2:11" ht="13.5" customHeight="1" x14ac:dyDescent="0.25">
      <c r="B77" s="27" t="s">
        <v>335</v>
      </c>
      <c r="C77" s="586" t="s">
        <v>367</v>
      </c>
      <c r="D77" s="355" t="s">
        <v>382</v>
      </c>
      <c r="E77" s="569" t="s">
        <v>435</v>
      </c>
      <c r="F77" s="397" t="s">
        <v>435</v>
      </c>
      <c r="G77" s="425" t="s">
        <v>435</v>
      </c>
      <c r="H77" s="438" t="s">
        <v>435</v>
      </c>
      <c r="I77" s="485" t="s">
        <v>435</v>
      </c>
      <c r="J77" s="425" t="s">
        <v>435</v>
      </c>
      <c r="K77" s="516" t="s">
        <v>435</v>
      </c>
    </row>
    <row r="78" spans="2:11" x14ac:dyDescent="0.25">
      <c r="B78" s="28" t="s">
        <v>336</v>
      </c>
      <c r="C78" s="573"/>
      <c r="D78" s="356" t="s">
        <v>383</v>
      </c>
      <c r="E78" s="570"/>
      <c r="F78" s="379" t="s">
        <v>435</v>
      </c>
      <c r="G78" s="410" t="s">
        <v>435</v>
      </c>
      <c r="H78" s="439" t="s">
        <v>435</v>
      </c>
      <c r="I78" s="470" t="s">
        <v>435</v>
      </c>
      <c r="J78" s="410" t="s">
        <v>435</v>
      </c>
      <c r="K78" s="518" t="s">
        <v>435</v>
      </c>
    </row>
    <row r="79" spans="2:11" x14ac:dyDescent="0.25">
      <c r="B79" s="28" t="s">
        <v>337</v>
      </c>
      <c r="C79" s="573"/>
      <c r="D79" s="356" t="s">
        <v>384</v>
      </c>
      <c r="E79" s="570"/>
      <c r="F79" s="379" t="s">
        <v>435</v>
      </c>
      <c r="G79" s="410" t="s">
        <v>435</v>
      </c>
      <c r="H79" s="439" t="s">
        <v>435</v>
      </c>
      <c r="I79" s="470" t="s">
        <v>435</v>
      </c>
      <c r="J79" s="410" t="s">
        <v>435</v>
      </c>
      <c r="K79" s="518" t="s">
        <v>435</v>
      </c>
    </row>
    <row r="80" spans="2:11" x14ac:dyDescent="0.25">
      <c r="B80" s="28" t="s">
        <v>338</v>
      </c>
      <c r="C80" s="574"/>
      <c r="D80" s="356" t="s">
        <v>381</v>
      </c>
      <c r="E80" s="570"/>
      <c r="F80" s="379" t="s">
        <v>435</v>
      </c>
      <c r="G80" s="410" t="s">
        <v>435</v>
      </c>
      <c r="H80" s="439" t="s">
        <v>435</v>
      </c>
      <c r="I80" s="470" t="s">
        <v>435</v>
      </c>
      <c r="J80" s="410" t="s">
        <v>435</v>
      </c>
      <c r="K80" s="518" t="s">
        <v>435</v>
      </c>
    </row>
    <row r="81" spans="2:11" x14ac:dyDescent="0.25">
      <c r="B81" s="333" t="s">
        <v>339</v>
      </c>
      <c r="C81" s="574"/>
      <c r="D81" s="357">
        <v>1250</v>
      </c>
      <c r="E81" s="571"/>
      <c r="F81" s="398" t="s">
        <v>435</v>
      </c>
      <c r="G81" s="412" t="s">
        <v>435</v>
      </c>
      <c r="H81" s="441" t="s">
        <v>435</v>
      </c>
      <c r="I81" s="473" t="s">
        <v>435</v>
      </c>
      <c r="J81" s="412" t="s">
        <v>435</v>
      </c>
      <c r="K81" s="501" t="s">
        <v>435</v>
      </c>
    </row>
    <row r="82" spans="2:11" x14ac:dyDescent="0.25">
      <c r="B82" s="340" t="s">
        <v>340</v>
      </c>
      <c r="C82" s="587" t="s">
        <v>368</v>
      </c>
      <c r="D82" s="358">
        <v>0</v>
      </c>
      <c r="E82" s="590"/>
      <c r="F82" s="399"/>
      <c r="G82" s="427"/>
      <c r="H82" s="456"/>
      <c r="I82" s="487"/>
      <c r="J82" s="427"/>
      <c r="K82" s="519"/>
    </row>
    <row r="83" spans="2:11" x14ac:dyDescent="0.25">
      <c r="B83" s="341" t="s">
        <v>341</v>
      </c>
      <c r="C83" s="588"/>
      <c r="D83" s="359">
        <v>2</v>
      </c>
      <c r="E83" s="591"/>
      <c r="F83" s="400"/>
      <c r="G83" s="428"/>
      <c r="H83" s="457"/>
      <c r="I83" s="488"/>
      <c r="J83" s="428"/>
      <c r="K83" s="520"/>
    </row>
    <row r="84" spans="2:11" x14ac:dyDescent="0.25">
      <c r="B84" s="341" t="s">
        <v>342</v>
      </c>
      <c r="C84" s="588"/>
      <c r="D84" s="359">
        <v>4</v>
      </c>
      <c r="E84" s="591"/>
      <c r="F84" s="400"/>
      <c r="G84" s="428"/>
      <c r="H84" s="457"/>
      <c r="I84" s="488"/>
      <c r="J84" s="428"/>
      <c r="K84" s="520"/>
    </row>
    <row r="85" spans="2:11" ht="13.75" thickBot="1" x14ac:dyDescent="0.3">
      <c r="B85" s="342" t="s">
        <v>343</v>
      </c>
      <c r="C85" s="589"/>
      <c r="D85" s="360">
        <v>20</v>
      </c>
      <c r="E85" s="592"/>
      <c r="F85" s="401"/>
      <c r="G85" s="429"/>
      <c r="H85" s="458"/>
      <c r="I85" s="489"/>
      <c r="J85" s="429"/>
      <c r="K85" s="521"/>
    </row>
    <row r="86" spans="2:11" ht="14.25" customHeight="1" thickBot="1" x14ac:dyDescent="0.3">
      <c r="B86" s="593" t="s">
        <v>488</v>
      </c>
      <c r="C86" s="594"/>
      <c r="D86" s="594"/>
      <c r="E86" s="595"/>
      <c r="F86" s="402">
        <f t="array" ref="F86">IF(COUNT(F18:F44,F46:F50,F52:F53,F55:F56,F59,F63,F65:F81)&gt;0,SUM(F18:F44,F46:F50,F52:F53,F55:F56,F59,F63,F65:F81),"")</f>
        <v>58630260153</v>
      </c>
      <c r="G86" s="430"/>
      <c r="H86" s="459"/>
      <c r="I86" s="402">
        <f t="array" ref="I86">IF(COUNT(I18:I44,I46:I50,I52:I53,I55:I56,I59,I63,I65:I81)&gt;0,SUM(I18:I44,I46:I50,I52:I53,I55:I56,I59,I63,I65:I81),"")</f>
        <v>58630260153</v>
      </c>
      <c r="J86" s="430"/>
      <c r="K86" s="522"/>
    </row>
    <row r="87" spans="2:11" ht="14.25" customHeight="1" thickBot="1" x14ac:dyDescent="0.3">
      <c r="B87" s="596" t="s">
        <v>459</v>
      </c>
      <c r="C87" s="597"/>
      <c r="D87" s="597"/>
      <c r="E87" s="598"/>
      <c r="F87" s="403"/>
      <c r="G87" s="431">
        <f t="array" ref="G87">IF(COUNT(G18:G44,G46:G50,G52:G53,G55:G56,G59,G63,G65:G81)&gt;0,SUM(G18:G44,G46:G50,G52:G53,G55:G56,G59,G63,G65:G81),"")</f>
        <v>53150525994</v>
      </c>
      <c r="H87" s="460">
        <v>1.000581465870898</v>
      </c>
      <c r="I87" s="403"/>
      <c r="J87" s="431">
        <f t="array" ref="J87">IF(COUNT(J18:J44,J46:J50,J52:J53,J55:J56,J59,J63,J65:J81)&gt;0,SUM(J18:J44,J46:J50,J52:J53,J55:J56,J59,J63,J65:J81),"")</f>
        <v>53150525994</v>
      </c>
      <c r="K87" s="523">
        <v>1.000581465870898</v>
      </c>
    </row>
    <row r="88" spans="2:11" ht="13.75" thickBot="1" x14ac:dyDescent="0.3">
      <c r="G88" s="432"/>
      <c r="H88" s="432"/>
      <c r="J88" s="493"/>
      <c r="K88" s="493"/>
    </row>
    <row r="89" spans="2:11" ht="14.25" customHeight="1" x14ac:dyDescent="0.25">
      <c r="B89" s="599" t="s">
        <v>489</v>
      </c>
      <c r="C89" s="552"/>
      <c r="D89" s="603" t="s">
        <v>497</v>
      </c>
      <c r="E89" s="604"/>
      <c r="F89" s="404">
        <v>8136183980</v>
      </c>
      <c r="G89" s="433" t="s">
        <v>504</v>
      </c>
      <c r="H89" s="461"/>
      <c r="I89" s="490"/>
      <c r="J89" s="494"/>
      <c r="K89" s="524"/>
    </row>
    <row r="90" spans="2:11" ht="14.25" customHeight="1" x14ac:dyDescent="0.25">
      <c r="B90" s="600"/>
      <c r="C90" s="530"/>
      <c r="D90" s="361" t="s">
        <v>498</v>
      </c>
      <c r="E90" s="374"/>
      <c r="F90" s="405"/>
      <c r="G90" s="434"/>
      <c r="H90" s="462"/>
      <c r="I90" s="488"/>
      <c r="J90" s="428"/>
      <c r="K90" s="520"/>
    </row>
    <row r="91" spans="2:11" ht="14.25" customHeight="1" x14ac:dyDescent="0.25">
      <c r="B91" s="600"/>
      <c r="C91" s="530"/>
      <c r="D91" s="361" t="s">
        <v>499</v>
      </c>
      <c r="E91" s="374"/>
      <c r="F91" s="405"/>
      <c r="G91" s="434"/>
      <c r="H91" s="462"/>
      <c r="I91" s="488"/>
      <c r="J91" s="428"/>
      <c r="K91" s="520"/>
    </row>
    <row r="92" spans="2:11" ht="14.25" customHeight="1" thickBot="1" x14ac:dyDescent="0.3">
      <c r="B92" s="601"/>
      <c r="C92" s="602"/>
      <c r="D92" s="362" t="s">
        <v>418</v>
      </c>
      <c r="E92" s="375"/>
      <c r="F92" s="406"/>
      <c r="G92" s="435"/>
      <c r="H92" s="463"/>
      <c r="I92" s="491"/>
      <c r="J92" s="429"/>
      <c r="K92" s="521"/>
    </row>
    <row r="94" spans="2:11" ht="30" customHeight="1" x14ac:dyDescent="0.25">
      <c r="B94" s="585" t="s">
        <v>344</v>
      </c>
      <c r="C94" s="585"/>
      <c r="D94" s="585"/>
      <c r="E94" s="585"/>
      <c r="F94" s="585"/>
      <c r="G94" s="585"/>
      <c r="H94" s="585"/>
      <c r="I94" s="585"/>
      <c r="J94" s="585"/>
      <c r="K94" s="585"/>
    </row>
    <row r="95" spans="2:11" ht="30" customHeight="1" x14ac:dyDescent="0.25">
      <c r="B95" s="585"/>
      <c r="C95" s="585"/>
      <c r="D95" s="585"/>
      <c r="E95" s="585"/>
      <c r="F95" s="585"/>
      <c r="G95" s="585"/>
      <c r="H95" s="585"/>
      <c r="I95" s="585"/>
      <c r="J95" s="585"/>
      <c r="K95" s="585"/>
    </row>
    <row r="96" spans="2:11" ht="13.5" customHeight="1" x14ac:dyDescent="0.25">
      <c r="B96" s="585"/>
      <c r="C96" s="585"/>
      <c r="D96" s="585"/>
      <c r="E96" s="585"/>
      <c r="F96" s="585"/>
      <c r="G96" s="585"/>
      <c r="H96" s="585"/>
      <c r="I96" s="585"/>
      <c r="J96" s="585"/>
      <c r="K96" s="585"/>
    </row>
    <row r="97" spans="2:11" ht="13.5" customHeight="1" x14ac:dyDescent="0.25">
      <c r="B97" s="585"/>
      <c r="C97" s="585"/>
      <c r="D97" s="585"/>
      <c r="E97" s="585"/>
      <c r="F97" s="585"/>
      <c r="G97" s="585"/>
      <c r="H97" s="585"/>
      <c r="I97" s="585"/>
      <c r="J97" s="585"/>
      <c r="K97" s="585"/>
    </row>
    <row r="98" spans="2:11" ht="27" customHeight="1" x14ac:dyDescent="0.25">
      <c r="B98" s="585"/>
      <c r="C98" s="585"/>
      <c r="D98" s="585"/>
      <c r="E98" s="585"/>
      <c r="F98" s="585"/>
      <c r="G98" s="585"/>
      <c r="H98" s="585"/>
      <c r="I98" s="585"/>
      <c r="J98" s="585"/>
      <c r="K98" s="585"/>
    </row>
    <row r="99" spans="2:11" ht="13.5" customHeight="1" x14ac:dyDescent="0.25">
      <c r="B99" s="585"/>
      <c r="C99" s="585"/>
      <c r="D99" s="585"/>
      <c r="E99" s="585"/>
      <c r="F99" s="585"/>
      <c r="G99" s="585"/>
      <c r="H99" s="585"/>
      <c r="I99" s="585"/>
      <c r="J99" s="585"/>
      <c r="K99" s="585"/>
    </row>
    <row r="100" spans="2:11" ht="13.5" customHeight="1" x14ac:dyDescent="0.25">
      <c r="B100" s="585"/>
      <c r="C100" s="585"/>
      <c r="D100" s="585"/>
      <c r="E100" s="585"/>
      <c r="F100" s="585"/>
      <c r="G100" s="585"/>
      <c r="H100" s="585"/>
      <c r="I100" s="585"/>
      <c r="J100" s="585"/>
      <c r="K100" s="585"/>
    </row>
    <row r="101" spans="2:11" ht="13.5" customHeight="1" x14ac:dyDescent="0.25">
      <c r="B101" s="585"/>
      <c r="C101" s="585"/>
      <c r="D101" s="585"/>
      <c r="E101" s="585"/>
      <c r="F101" s="585"/>
      <c r="G101" s="585"/>
      <c r="H101" s="585"/>
      <c r="I101" s="585"/>
      <c r="J101" s="585"/>
      <c r="K101" s="585"/>
    </row>
    <row r="102" spans="2:11" ht="13.5" customHeight="1" x14ac:dyDescent="0.25">
      <c r="B102" s="585"/>
      <c r="C102" s="585"/>
      <c r="D102" s="585"/>
      <c r="E102" s="585"/>
      <c r="F102" s="585"/>
      <c r="G102" s="585"/>
      <c r="H102" s="585"/>
      <c r="I102" s="585"/>
      <c r="J102" s="585"/>
      <c r="K102" s="585"/>
    </row>
    <row r="103" spans="2:11" ht="175" customHeight="1" x14ac:dyDescent="0.25">
      <c r="B103" s="585"/>
      <c r="C103" s="585"/>
      <c r="D103" s="585"/>
      <c r="E103" s="585"/>
      <c r="F103" s="585"/>
      <c r="G103" s="585"/>
      <c r="H103" s="585"/>
      <c r="I103" s="585"/>
      <c r="J103" s="585"/>
      <c r="K103" s="585"/>
    </row>
  </sheetData>
  <mergeCells count="54">
    <mergeCell ref="B94:K103"/>
    <mergeCell ref="C67:C71"/>
    <mergeCell ref="E67:E71"/>
    <mergeCell ref="C72:C76"/>
    <mergeCell ref="E72:E76"/>
    <mergeCell ref="C77:C81"/>
    <mergeCell ref="E77:E81"/>
    <mergeCell ref="C82:C85"/>
    <mergeCell ref="E82:E85"/>
    <mergeCell ref="B86:E86"/>
    <mergeCell ref="B87:E87"/>
    <mergeCell ref="B89:C92"/>
    <mergeCell ref="D89:E89"/>
    <mergeCell ref="C63:C65"/>
    <mergeCell ref="E63:E65"/>
    <mergeCell ref="C36:C37"/>
    <mergeCell ref="E36:E37"/>
    <mergeCell ref="C38:C39"/>
    <mergeCell ref="E38:E39"/>
    <mergeCell ref="C41:C46"/>
    <mergeCell ref="E41:E46"/>
    <mergeCell ref="C47:C52"/>
    <mergeCell ref="E47:E52"/>
    <mergeCell ref="C55:C56"/>
    <mergeCell ref="E55:E56"/>
    <mergeCell ref="C57:C59"/>
    <mergeCell ref="C20:C24"/>
    <mergeCell ref="E20:E24"/>
    <mergeCell ref="C27:C30"/>
    <mergeCell ref="E27:E30"/>
    <mergeCell ref="C31:C35"/>
    <mergeCell ref="E31:E35"/>
    <mergeCell ref="E11:H11"/>
    <mergeCell ref="E12:H12"/>
    <mergeCell ref="I15:K15"/>
    <mergeCell ref="F16:F17"/>
    <mergeCell ref="G16:G17"/>
    <mergeCell ref="H16:H17"/>
    <mergeCell ref="I16:I17"/>
    <mergeCell ref="J16:J17"/>
    <mergeCell ref="K16:K17"/>
    <mergeCell ref="F15:H15"/>
    <mergeCell ref="E10:H10"/>
    <mergeCell ref="I3:K3"/>
    <mergeCell ref="B6:C7"/>
    <mergeCell ref="D6:D7"/>
    <mergeCell ref="J6:K6"/>
    <mergeCell ref="J7:K7"/>
    <mergeCell ref="B8:C8"/>
    <mergeCell ref="E8:H8"/>
    <mergeCell ref="J8:K8"/>
    <mergeCell ref="E9:H9"/>
    <mergeCell ref="J9:K9"/>
    <mergeCell ref="E5:H7"/>
  </mergeCells>
  <phoneticPr fontId="2"/>
  <pageMargins left="0.39370078740157483" right="0.39370078740157483" top="0.39370078740157483" bottom="0.39370078740157483" header="0.19685039370078741" footer="0.19685039370078741"/>
  <pageSetup paperSize="9" scale="51" pageOrder="overThenDown" orientation="portrait" r:id="rId1"/>
  <headerFooter alignWithMargins="0">
    <oddFooter>&amp;P / &amp;N ページ</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XEY57"/>
  <sheetViews>
    <sheetView showGridLines="0" view="pageBreakPreview" zoomScale="85" zoomScaleNormal="100" zoomScaleSheetLayoutView="85" workbookViewId="0"/>
  </sheetViews>
  <sheetFormatPr defaultColWidth="9" defaultRowHeight="13.3" x14ac:dyDescent="0.25"/>
  <cols>
    <col min="1" max="1" width="9" style="21" customWidth="1"/>
    <col min="2" max="2" width="20" style="21" customWidth="1"/>
    <col min="3" max="3" width="15.61328125" style="21" customWidth="1"/>
    <col min="4" max="4" width="12.61328125" style="21" bestFit="1" customWidth="1"/>
    <col min="5" max="9" width="18.61328125" style="21" customWidth="1"/>
    <col min="10" max="10" width="19.61328125" style="21" customWidth="1"/>
    <col min="11" max="16379" width="9" style="21" customWidth="1"/>
  </cols>
  <sheetData>
    <row r="1" spans="1:10" x14ac:dyDescent="0.25">
      <c r="A1" s="20" t="s">
        <v>277</v>
      </c>
    </row>
    <row r="2" spans="1:10" x14ac:dyDescent="0.25">
      <c r="A2" s="605" t="s">
        <v>7</v>
      </c>
      <c r="B2" s="605"/>
      <c r="C2" s="605"/>
      <c r="D2" s="605"/>
      <c r="E2" s="605"/>
      <c r="F2" s="605"/>
      <c r="G2" s="605"/>
      <c r="H2" s="605"/>
      <c r="I2" s="605"/>
      <c r="J2" s="199" t="s">
        <v>397</v>
      </c>
    </row>
    <row r="3" spans="1:10" ht="13.75" thickBot="1" x14ac:dyDescent="0.3">
      <c r="A3" s="612" t="s">
        <v>448</v>
      </c>
      <c r="B3" s="612"/>
      <c r="C3" s="612"/>
      <c r="E3" s="67"/>
      <c r="F3" s="76"/>
      <c r="G3" s="67" t="s">
        <v>387</v>
      </c>
      <c r="H3" s="191" t="s">
        <v>389</v>
      </c>
      <c r="I3" s="76">
        <v>1</v>
      </c>
      <c r="J3" s="21" t="s">
        <v>117</v>
      </c>
    </row>
    <row r="4" spans="1:10" ht="13.5" customHeight="1" x14ac:dyDescent="0.25">
      <c r="A4" s="599" t="s">
        <v>279</v>
      </c>
      <c r="B4" s="551" t="s">
        <v>345</v>
      </c>
      <c r="C4" s="552"/>
      <c r="D4" s="614" t="s">
        <v>482</v>
      </c>
      <c r="E4" s="563" t="s">
        <v>131</v>
      </c>
      <c r="F4" s="564"/>
      <c r="G4" s="565"/>
      <c r="H4" s="551" t="s">
        <v>134</v>
      </c>
      <c r="I4" s="552"/>
      <c r="J4" s="553"/>
    </row>
    <row r="5" spans="1:10" ht="13.5" customHeight="1" x14ac:dyDescent="0.25">
      <c r="A5" s="600"/>
      <c r="B5" s="613"/>
      <c r="C5" s="530"/>
      <c r="D5" s="615"/>
      <c r="E5" s="606" t="s">
        <v>433</v>
      </c>
      <c r="F5" s="560" t="s">
        <v>446</v>
      </c>
      <c r="G5" s="608" t="s">
        <v>447</v>
      </c>
      <c r="H5" s="606" t="s">
        <v>433</v>
      </c>
      <c r="I5" s="560" t="s">
        <v>446</v>
      </c>
      <c r="J5" s="561" t="s">
        <v>447</v>
      </c>
    </row>
    <row r="6" spans="1:10" ht="13.75" thickBot="1" x14ac:dyDescent="0.3">
      <c r="A6" s="601"/>
      <c r="B6" s="607"/>
      <c r="C6" s="602"/>
      <c r="D6" s="616"/>
      <c r="E6" s="607"/>
      <c r="F6" s="557"/>
      <c r="G6" s="609"/>
      <c r="H6" s="607"/>
      <c r="I6" s="557"/>
      <c r="J6" s="562"/>
    </row>
    <row r="7" spans="1:10" ht="27" customHeight="1" x14ac:dyDescent="0.25">
      <c r="A7" s="209" t="s">
        <v>261</v>
      </c>
      <c r="B7" s="617" t="s">
        <v>460</v>
      </c>
      <c r="C7" s="618"/>
      <c r="D7" s="237">
        <v>0</v>
      </c>
      <c r="E7" s="247" t="s">
        <v>435</v>
      </c>
      <c r="F7" s="263" t="s">
        <v>435</v>
      </c>
      <c r="G7" s="279" t="s">
        <v>435</v>
      </c>
      <c r="H7" s="295" t="s">
        <v>435</v>
      </c>
      <c r="I7" s="263" t="s">
        <v>435</v>
      </c>
      <c r="J7" s="313" t="s">
        <v>435</v>
      </c>
    </row>
    <row r="8" spans="1:10" ht="13.5" customHeight="1" x14ac:dyDescent="0.25">
      <c r="A8" s="31" t="s">
        <v>136</v>
      </c>
      <c r="B8" s="219" t="s">
        <v>461</v>
      </c>
      <c r="C8" s="230"/>
      <c r="D8" s="60">
        <v>20</v>
      </c>
      <c r="E8" s="248" t="s">
        <v>435</v>
      </c>
      <c r="F8" s="264" t="s">
        <v>435</v>
      </c>
      <c r="G8" s="280" t="s">
        <v>435</v>
      </c>
      <c r="H8" s="296" t="s">
        <v>435</v>
      </c>
      <c r="I8" s="264" t="s">
        <v>435</v>
      </c>
      <c r="J8" s="314" t="s">
        <v>435</v>
      </c>
    </row>
    <row r="9" spans="1:10" ht="13.5" customHeight="1" x14ac:dyDescent="0.25">
      <c r="A9" s="31" t="s">
        <v>407</v>
      </c>
      <c r="B9" s="219" t="s">
        <v>462</v>
      </c>
      <c r="C9" s="230"/>
      <c r="D9" s="60">
        <v>20</v>
      </c>
      <c r="E9" s="248" t="s">
        <v>435</v>
      </c>
      <c r="F9" s="264" t="s">
        <v>435</v>
      </c>
      <c r="G9" s="281" t="s">
        <v>435</v>
      </c>
      <c r="H9" s="296" t="s">
        <v>435</v>
      </c>
      <c r="I9" s="264" t="s">
        <v>435</v>
      </c>
      <c r="J9" s="314" t="s">
        <v>435</v>
      </c>
    </row>
    <row r="10" spans="1:10" ht="13.5" customHeight="1" x14ac:dyDescent="0.25">
      <c r="A10" s="32" t="s">
        <v>286</v>
      </c>
      <c r="B10" s="220" t="s">
        <v>463</v>
      </c>
      <c r="C10" s="231"/>
      <c r="D10" s="61">
        <v>50</v>
      </c>
      <c r="E10" s="249" t="s">
        <v>435</v>
      </c>
      <c r="F10" s="265" t="s">
        <v>435</v>
      </c>
      <c r="G10" s="282" t="s">
        <v>435</v>
      </c>
      <c r="H10" s="297" t="s">
        <v>435</v>
      </c>
      <c r="I10" s="265" t="s">
        <v>435</v>
      </c>
      <c r="J10" s="315" t="s">
        <v>435</v>
      </c>
    </row>
    <row r="11" spans="1:10" ht="27" customHeight="1" x14ac:dyDescent="0.25">
      <c r="A11" s="210" t="s">
        <v>449</v>
      </c>
      <c r="B11" s="619" t="s">
        <v>464</v>
      </c>
      <c r="C11" s="620"/>
      <c r="D11" s="238">
        <v>50</v>
      </c>
      <c r="E11" s="250" t="s">
        <v>435</v>
      </c>
      <c r="F11" s="266" t="s">
        <v>435</v>
      </c>
      <c r="G11" s="281" t="s">
        <v>435</v>
      </c>
      <c r="H11" s="298" t="s">
        <v>435</v>
      </c>
      <c r="I11" s="266" t="s">
        <v>435</v>
      </c>
      <c r="J11" s="316" t="s">
        <v>435</v>
      </c>
    </row>
    <row r="12" spans="1:10" ht="13.5" customHeight="1" x14ac:dyDescent="0.25">
      <c r="A12" s="31" t="s">
        <v>287</v>
      </c>
      <c r="B12" s="621" t="s">
        <v>465</v>
      </c>
      <c r="C12" s="622"/>
      <c r="D12" s="60">
        <v>50</v>
      </c>
      <c r="E12" s="248" t="s">
        <v>435</v>
      </c>
      <c r="F12" s="264" t="s">
        <v>435</v>
      </c>
      <c r="G12" s="280" t="s">
        <v>435</v>
      </c>
      <c r="H12" s="296" t="s">
        <v>435</v>
      </c>
      <c r="I12" s="264" t="s">
        <v>435</v>
      </c>
      <c r="J12" s="314" t="s">
        <v>435</v>
      </c>
    </row>
    <row r="13" spans="1:10" ht="13.5" customHeight="1" x14ac:dyDescent="0.25">
      <c r="A13" s="31" t="s">
        <v>408</v>
      </c>
      <c r="B13" s="219" t="s">
        <v>466</v>
      </c>
      <c r="C13" s="230"/>
      <c r="D13" s="60">
        <v>50</v>
      </c>
      <c r="E13" s="248" t="s">
        <v>435</v>
      </c>
      <c r="F13" s="264" t="s">
        <v>435</v>
      </c>
      <c r="G13" s="280" t="s">
        <v>435</v>
      </c>
      <c r="H13" s="296" t="s">
        <v>435</v>
      </c>
      <c r="I13" s="264" t="s">
        <v>435</v>
      </c>
      <c r="J13" s="314" t="s">
        <v>435</v>
      </c>
    </row>
    <row r="14" spans="1:10" s="330" customFormat="1" ht="13.5" customHeight="1" x14ac:dyDescent="0.25">
      <c r="A14" s="125" t="s">
        <v>409</v>
      </c>
      <c r="B14" s="610" t="s">
        <v>467</v>
      </c>
      <c r="C14" s="611"/>
      <c r="D14" s="239">
        <v>100</v>
      </c>
      <c r="E14" s="251"/>
      <c r="F14" s="267"/>
      <c r="G14" s="283" t="s">
        <v>435</v>
      </c>
      <c r="H14" s="299"/>
      <c r="I14" s="267"/>
      <c r="J14" s="317" t="s">
        <v>435</v>
      </c>
    </row>
    <row r="15" spans="1:10" ht="13.5" customHeight="1" x14ac:dyDescent="0.25">
      <c r="A15" s="33" t="s">
        <v>293</v>
      </c>
      <c r="B15" s="221" t="s">
        <v>468</v>
      </c>
      <c r="C15" s="232"/>
      <c r="D15" s="62">
        <v>100</v>
      </c>
      <c r="E15" s="252" t="s">
        <v>435</v>
      </c>
      <c r="F15" s="268" t="s">
        <v>435</v>
      </c>
      <c r="G15" s="284" t="s">
        <v>435</v>
      </c>
      <c r="H15" s="300" t="s">
        <v>435</v>
      </c>
      <c r="I15" s="268" t="s">
        <v>435</v>
      </c>
      <c r="J15" s="318" t="s">
        <v>435</v>
      </c>
    </row>
    <row r="16" spans="1:10" ht="13.5" customHeight="1" x14ac:dyDescent="0.25">
      <c r="A16" s="33" t="s">
        <v>294</v>
      </c>
      <c r="B16" s="221" t="s">
        <v>469</v>
      </c>
      <c r="C16" s="232"/>
      <c r="D16" s="62">
        <v>100</v>
      </c>
      <c r="E16" s="252" t="s">
        <v>435</v>
      </c>
      <c r="F16" s="268" t="s">
        <v>435</v>
      </c>
      <c r="G16" s="284" t="s">
        <v>435</v>
      </c>
      <c r="H16" s="300" t="s">
        <v>435</v>
      </c>
      <c r="I16" s="268" t="s">
        <v>435</v>
      </c>
      <c r="J16" s="318" t="s">
        <v>435</v>
      </c>
    </row>
    <row r="17" spans="1:10" ht="13.5" customHeight="1" x14ac:dyDescent="0.25">
      <c r="A17" s="33" t="s">
        <v>295</v>
      </c>
      <c r="B17" s="221" t="s">
        <v>470</v>
      </c>
      <c r="C17" s="232"/>
      <c r="D17" s="62">
        <v>100</v>
      </c>
      <c r="E17" s="252" t="s">
        <v>435</v>
      </c>
      <c r="F17" s="268" t="s">
        <v>435</v>
      </c>
      <c r="G17" s="284" t="s">
        <v>435</v>
      </c>
      <c r="H17" s="300" t="s">
        <v>435</v>
      </c>
      <c r="I17" s="268" t="s">
        <v>435</v>
      </c>
      <c r="J17" s="318" t="s">
        <v>435</v>
      </c>
    </row>
    <row r="18" spans="1:10" ht="27" customHeight="1" x14ac:dyDescent="0.25">
      <c r="A18" s="33" t="s">
        <v>296</v>
      </c>
      <c r="B18" s="623" t="s">
        <v>464</v>
      </c>
      <c r="C18" s="624"/>
      <c r="D18" s="62">
        <v>100</v>
      </c>
      <c r="E18" s="252" t="s">
        <v>435</v>
      </c>
      <c r="F18" s="268" t="s">
        <v>435</v>
      </c>
      <c r="G18" s="284" t="s">
        <v>435</v>
      </c>
      <c r="H18" s="300" t="s">
        <v>435</v>
      </c>
      <c r="I18" s="268" t="s">
        <v>435</v>
      </c>
      <c r="J18" s="318" t="s">
        <v>435</v>
      </c>
    </row>
    <row r="19" spans="1:10" s="330" customFormat="1" ht="13.5" customHeight="1" x14ac:dyDescent="0.25">
      <c r="A19" s="211" t="s">
        <v>450</v>
      </c>
      <c r="B19" s="625" t="s">
        <v>471</v>
      </c>
      <c r="C19" s="626"/>
      <c r="D19" s="240">
        <v>100</v>
      </c>
      <c r="E19" s="253" t="s">
        <v>435</v>
      </c>
      <c r="F19" s="269" t="s">
        <v>435</v>
      </c>
      <c r="G19" s="285" t="s">
        <v>435</v>
      </c>
      <c r="H19" s="301" t="s">
        <v>435</v>
      </c>
      <c r="I19" s="311" t="s">
        <v>435</v>
      </c>
      <c r="J19" s="319" t="s">
        <v>435</v>
      </c>
    </row>
    <row r="20" spans="1:10" ht="40.5" customHeight="1" x14ac:dyDescent="0.25">
      <c r="A20" s="212" t="s">
        <v>451</v>
      </c>
      <c r="B20" s="627" t="s">
        <v>129</v>
      </c>
      <c r="C20" s="628"/>
      <c r="D20" s="43">
        <v>100</v>
      </c>
      <c r="E20" s="254">
        <v>6162540920</v>
      </c>
      <c r="F20" s="270">
        <v>1232508184</v>
      </c>
      <c r="G20" s="286">
        <v>2.3199999999999998E-2</v>
      </c>
      <c r="H20" s="302">
        <v>6162540920</v>
      </c>
      <c r="I20" s="270">
        <v>0</v>
      </c>
      <c r="J20" s="320">
        <v>0</v>
      </c>
    </row>
    <row r="21" spans="1:10" ht="27" customHeight="1" x14ac:dyDescent="0.25">
      <c r="A21" s="213" t="s">
        <v>264</v>
      </c>
      <c r="B21" s="629" t="s">
        <v>472</v>
      </c>
      <c r="C21" s="630"/>
      <c r="D21" s="241">
        <v>100</v>
      </c>
      <c r="E21" s="255" t="s">
        <v>435</v>
      </c>
      <c r="F21" s="271" t="s">
        <v>435</v>
      </c>
      <c r="G21" s="287" t="s">
        <v>435</v>
      </c>
      <c r="H21" s="303" t="s">
        <v>435</v>
      </c>
      <c r="I21" s="271" t="s">
        <v>435</v>
      </c>
      <c r="J21" s="321" t="s">
        <v>435</v>
      </c>
    </row>
    <row r="22" spans="1:10" ht="27" customHeight="1" x14ac:dyDescent="0.25">
      <c r="A22" s="214" t="s">
        <v>301</v>
      </c>
      <c r="B22" s="631" t="s">
        <v>130</v>
      </c>
      <c r="C22" s="632"/>
      <c r="D22" s="59">
        <v>100</v>
      </c>
      <c r="E22" s="143">
        <v>1391520000</v>
      </c>
      <c r="F22" s="272">
        <v>1391520000</v>
      </c>
      <c r="G22" s="288">
        <v>2.6200000000000001E-2</v>
      </c>
      <c r="H22" s="304">
        <v>1391520000</v>
      </c>
      <c r="I22" s="272">
        <v>1391520000</v>
      </c>
      <c r="J22" s="322">
        <v>2.6200000000000001E-2</v>
      </c>
    </row>
    <row r="23" spans="1:10" ht="13.5" customHeight="1" x14ac:dyDescent="0.25">
      <c r="A23" s="215" t="s">
        <v>452</v>
      </c>
      <c r="B23" s="222" t="s">
        <v>473</v>
      </c>
      <c r="C23" s="233"/>
      <c r="D23" s="242" t="s">
        <v>483</v>
      </c>
      <c r="E23" s="256">
        <f t="shared" ref="E23:J23" si="0">IF(COUNT(E24:E30)&gt;0,SUM(E24:E30),"")</f>
        <v>1391520000</v>
      </c>
      <c r="F23" s="273">
        <f t="shared" si="0"/>
        <v>3138864</v>
      </c>
      <c r="G23" s="283">
        <f t="shared" si="0"/>
        <v>1E-4</v>
      </c>
      <c r="H23" s="305">
        <f t="shared" si="0"/>
        <v>1391520000</v>
      </c>
      <c r="I23" s="273">
        <f t="shared" si="0"/>
        <v>3138864</v>
      </c>
      <c r="J23" s="323">
        <f t="shared" si="0"/>
        <v>1E-4</v>
      </c>
    </row>
    <row r="24" spans="1:10" ht="13.5" customHeight="1" x14ac:dyDescent="0.25">
      <c r="A24" s="28" t="s">
        <v>302</v>
      </c>
      <c r="B24" s="223" t="s">
        <v>411</v>
      </c>
      <c r="C24" s="234"/>
      <c r="D24" s="57" t="s">
        <v>483</v>
      </c>
      <c r="E24" s="257"/>
      <c r="F24" s="274" t="s">
        <v>435</v>
      </c>
      <c r="G24" s="289" t="s">
        <v>435</v>
      </c>
      <c r="H24" s="306"/>
      <c r="I24" s="274" t="s">
        <v>435</v>
      </c>
      <c r="J24" s="324" t="s">
        <v>435</v>
      </c>
    </row>
    <row r="25" spans="1:10" ht="13.5" customHeight="1" x14ac:dyDescent="0.25">
      <c r="A25" s="28" t="s">
        <v>303</v>
      </c>
      <c r="B25" s="223" t="s">
        <v>420</v>
      </c>
      <c r="C25" s="234"/>
      <c r="D25" s="57" t="s">
        <v>483</v>
      </c>
      <c r="E25" s="257"/>
      <c r="F25" s="274" t="s">
        <v>435</v>
      </c>
      <c r="G25" s="289" t="s">
        <v>435</v>
      </c>
      <c r="H25" s="306"/>
      <c r="I25" s="274" t="s">
        <v>435</v>
      </c>
      <c r="J25" s="324" t="s">
        <v>435</v>
      </c>
    </row>
    <row r="26" spans="1:10" ht="13.5" customHeight="1" x14ac:dyDescent="0.25">
      <c r="A26" s="216" t="s">
        <v>304</v>
      </c>
      <c r="B26" s="224" t="s">
        <v>426</v>
      </c>
      <c r="C26" s="234"/>
      <c r="D26" s="243" t="s">
        <v>483</v>
      </c>
      <c r="E26" s="258"/>
      <c r="F26" s="274" t="s">
        <v>435</v>
      </c>
      <c r="G26" s="289" t="s">
        <v>435</v>
      </c>
      <c r="H26" s="306"/>
      <c r="I26" s="274" t="s">
        <v>435</v>
      </c>
      <c r="J26" s="324" t="s">
        <v>435</v>
      </c>
    </row>
    <row r="27" spans="1:10" ht="13.5" customHeight="1" x14ac:dyDescent="0.25">
      <c r="A27" s="28" t="s">
        <v>305</v>
      </c>
      <c r="B27" s="223" t="s">
        <v>427</v>
      </c>
      <c r="C27" s="233"/>
      <c r="D27" s="57" t="s">
        <v>483</v>
      </c>
      <c r="E27" s="259">
        <v>1391520000</v>
      </c>
      <c r="F27" s="274">
        <v>3138864</v>
      </c>
      <c r="G27" s="289">
        <v>1E-4</v>
      </c>
      <c r="H27" s="307">
        <v>1391520000</v>
      </c>
      <c r="I27" s="274">
        <v>3138864</v>
      </c>
      <c r="J27" s="324">
        <v>1E-4</v>
      </c>
    </row>
    <row r="28" spans="1:10" ht="13.5" customHeight="1" x14ac:dyDescent="0.25">
      <c r="A28" s="28" t="s">
        <v>306</v>
      </c>
      <c r="B28" s="223" t="s">
        <v>428</v>
      </c>
      <c r="C28" s="234"/>
      <c r="D28" s="57" t="s">
        <v>483</v>
      </c>
      <c r="E28" s="258"/>
      <c r="F28" s="274" t="s">
        <v>435</v>
      </c>
      <c r="G28" s="289" t="s">
        <v>435</v>
      </c>
      <c r="H28" s="307"/>
      <c r="I28" s="274" t="s">
        <v>435</v>
      </c>
      <c r="J28" s="324" t="s">
        <v>435</v>
      </c>
    </row>
    <row r="29" spans="1:10" ht="13.5" customHeight="1" x14ac:dyDescent="0.25">
      <c r="A29" s="28" t="s">
        <v>453</v>
      </c>
      <c r="B29" s="225" t="s">
        <v>429</v>
      </c>
      <c r="C29" s="235"/>
      <c r="D29" s="244" t="s">
        <v>483</v>
      </c>
      <c r="E29" s="258"/>
      <c r="F29" s="274" t="s">
        <v>435</v>
      </c>
      <c r="G29" s="289" t="s">
        <v>435</v>
      </c>
      <c r="H29" s="307"/>
      <c r="I29" s="274" t="s">
        <v>435</v>
      </c>
      <c r="J29" s="324" t="s">
        <v>435</v>
      </c>
    </row>
    <row r="30" spans="1:10" ht="27" customHeight="1" x14ac:dyDescent="0.25">
      <c r="A30" s="28" t="s">
        <v>454</v>
      </c>
      <c r="B30" s="633" t="s">
        <v>430</v>
      </c>
      <c r="C30" s="634"/>
      <c r="D30" s="243" t="s">
        <v>483</v>
      </c>
      <c r="E30" s="258"/>
      <c r="F30" s="275" t="s">
        <v>435</v>
      </c>
      <c r="G30" s="285" t="s">
        <v>435</v>
      </c>
      <c r="H30" s="307"/>
      <c r="I30" s="275" t="s">
        <v>435</v>
      </c>
      <c r="J30" s="325" t="s">
        <v>435</v>
      </c>
    </row>
    <row r="31" spans="1:10" ht="13.5" customHeight="1" x14ac:dyDescent="0.25">
      <c r="A31" s="635" t="s">
        <v>455</v>
      </c>
      <c r="B31" s="636"/>
      <c r="C31" s="637"/>
      <c r="D31" s="60" t="s">
        <v>483</v>
      </c>
      <c r="E31" s="248"/>
      <c r="F31" s="264"/>
      <c r="G31" s="280"/>
      <c r="H31" s="296"/>
      <c r="I31" s="264"/>
      <c r="J31" s="314"/>
    </row>
    <row r="32" spans="1:10" ht="13.5" customHeight="1" x14ac:dyDescent="0.25">
      <c r="A32" s="30" t="s">
        <v>456</v>
      </c>
      <c r="B32" s="226" t="s">
        <v>474</v>
      </c>
      <c r="C32" s="236"/>
      <c r="D32" s="59" t="s">
        <v>483</v>
      </c>
      <c r="E32" s="143" t="s">
        <v>435</v>
      </c>
      <c r="F32" s="272" t="s">
        <v>435</v>
      </c>
      <c r="G32" s="288" t="s">
        <v>435</v>
      </c>
      <c r="H32" s="304" t="s">
        <v>435</v>
      </c>
      <c r="I32" s="272" t="s">
        <v>435</v>
      </c>
      <c r="J32" s="326" t="s">
        <v>435</v>
      </c>
    </row>
    <row r="33" spans="1:10" ht="13.5" customHeight="1" x14ac:dyDescent="0.25">
      <c r="A33" s="30" t="s">
        <v>312</v>
      </c>
      <c r="B33" s="226" t="s">
        <v>475</v>
      </c>
      <c r="C33" s="236"/>
      <c r="D33" s="59" t="s">
        <v>483</v>
      </c>
      <c r="E33" s="143" t="s">
        <v>435</v>
      </c>
      <c r="F33" s="272" t="s">
        <v>435</v>
      </c>
      <c r="G33" s="288" t="s">
        <v>435</v>
      </c>
      <c r="H33" s="304" t="s">
        <v>435</v>
      </c>
      <c r="I33" s="272" t="s">
        <v>435</v>
      </c>
      <c r="J33" s="326" t="s">
        <v>435</v>
      </c>
    </row>
    <row r="34" spans="1:10" ht="27" customHeight="1" x14ac:dyDescent="0.25">
      <c r="A34" s="31" t="s">
        <v>313</v>
      </c>
      <c r="B34" s="621" t="s">
        <v>476</v>
      </c>
      <c r="C34" s="638"/>
      <c r="D34" s="60" t="s">
        <v>484</v>
      </c>
      <c r="E34" s="248" t="s">
        <v>435</v>
      </c>
      <c r="F34" s="264" t="s">
        <v>435</v>
      </c>
      <c r="G34" s="290" t="s">
        <v>435</v>
      </c>
      <c r="H34" s="296" t="s">
        <v>435</v>
      </c>
      <c r="I34" s="264" t="s">
        <v>435</v>
      </c>
      <c r="J34" s="314" t="s">
        <v>435</v>
      </c>
    </row>
    <row r="35" spans="1:10" ht="13.5" customHeight="1" thickBot="1" x14ac:dyDescent="0.3">
      <c r="A35" s="213" t="s">
        <v>457</v>
      </c>
      <c r="B35" s="639" t="s">
        <v>477</v>
      </c>
      <c r="C35" s="640"/>
      <c r="D35" s="241">
        <v>100</v>
      </c>
      <c r="E35" s="260" t="s">
        <v>435</v>
      </c>
      <c r="F35" s="276" t="s">
        <v>435</v>
      </c>
      <c r="G35" s="291" t="s">
        <v>435</v>
      </c>
      <c r="H35" s="308" t="s">
        <v>435</v>
      </c>
      <c r="I35" s="276" t="s">
        <v>435</v>
      </c>
      <c r="J35" s="327" t="s">
        <v>435</v>
      </c>
    </row>
    <row r="36" spans="1:10" ht="13.5" customHeight="1" thickBot="1" x14ac:dyDescent="0.3">
      <c r="A36" s="596" t="s">
        <v>458</v>
      </c>
      <c r="B36" s="597"/>
      <c r="C36" s="597"/>
      <c r="D36" s="598"/>
      <c r="E36" s="261"/>
      <c r="F36" s="277">
        <v>3138864</v>
      </c>
      <c r="G36" s="292">
        <v>1E-4</v>
      </c>
      <c r="H36" s="309"/>
      <c r="I36" s="312">
        <v>3138864</v>
      </c>
      <c r="J36" s="328">
        <v>1E-4</v>
      </c>
    </row>
    <row r="37" spans="1:10" ht="13.5" customHeight="1" thickBot="1" x14ac:dyDescent="0.3">
      <c r="A37" s="596" t="s">
        <v>459</v>
      </c>
      <c r="B37" s="597"/>
      <c r="C37" s="597"/>
      <c r="D37" s="598"/>
      <c r="E37" s="261"/>
      <c r="F37" s="277">
        <f t="array" ref="F37">IF(COUNT(F14,F20,F22:F23,F32:F33,F36)&gt;0,SUM(F14,F20,F22:F23,F32:F33),"")</f>
        <v>2627167048</v>
      </c>
      <c r="G37" s="293">
        <v>4.9457547349057378E-2</v>
      </c>
      <c r="H37" s="309"/>
      <c r="I37" s="277">
        <f t="array" ref="I37">IF(COUNT(I20,I22:I23,I32:I33,I36,I14)&gt;0,SUM(I20,I22:I23,I32:I33,I14),"")</f>
        <v>1394658864</v>
      </c>
      <c r="J37" s="329">
        <v>2.6255051750353173E-2</v>
      </c>
    </row>
    <row r="38" spans="1:10" ht="13.5" customHeight="1" x14ac:dyDescent="0.25">
      <c r="B38" s="76"/>
      <c r="C38" s="76"/>
    </row>
    <row r="39" spans="1:10" ht="13.5" customHeight="1" x14ac:dyDescent="0.25">
      <c r="B39" s="76"/>
      <c r="H39" s="310"/>
    </row>
    <row r="40" spans="1:10" ht="42" customHeight="1" x14ac:dyDescent="0.25">
      <c r="A40" s="585"/>
      <c r="B40" s="585"/>
      <c r="C40" s="585"/>
      <c r="D40" s="585"/>
      <c r="E40" s="585"/>
      <c r="F40" s="585"/>
      <c r="G40" s="585"/>
      <c r="H40" s="585"/>
      <c r="I40" s="585"/>
      <c r="J40" s="585"/>
    </row>
    <row r="41" spans="1:10" ht="42" customHeight="1" x14ac:dyDescent="0.25">
      <c r="A41" s="585"/>
      <c r="B41" s="585"/>
      <c r="C41" s="585"/>
      <c r="D41" s="585"/>
      <c r="E41" s="585"/>
      <c r="F41" s="585"/>
      <c r="G41" s="585"/>
      <c r="H41" s="585"/>
      <c r="I41" s="585"/>
      <c r="J41" s="585"/>
    </row>
    <row r="42" spans="1:10" ht="42" customHeight="1" x14ac:dyDescent="0.25">
      <c r="A42" s="585"/>
      <c r="B42" s="585"/>
      <c r="C42" s="585"/>
      <c r="D42" s="585"/>
      <c r="E42" s="585"/>
      <c r="F42" s="585"/>
      <c r="G42" s="585"/>
      <c r="H42" s="585"/>
      <c r="I42" s="585"/>
      <c r="J42" s="585"/>
    </row>
    <row r="43" spans="1:10" ht="13.5" customHeight="1" x14ac:dyDescent="0.25">
      <c r="A43" s="217"/>
      <c r="B43" s="641"/>
      <c r="C43" s="641"/>
      <c r="D43" s="641"/>
      <c r="E43" s="641"/>
      <c r="F43" s="641"/>
      <c r="G43" s="641"/>
      <c r="H43" s="641"/>
      <c r="I43" s="642"/>
    </row>
    <row r="44" spans="1:10" ht="13.5" customHeight="1" x14ac:dyDescent="0.25">
      <c r="A44" s="217"/>
      <c r="B44" s="76"/>
      <c r="C44" s="76"/>
      <c r="D44" s="76"/>
      <c r="E44" s="76"/>
      <c r="F44" s="76"/>
      <c r="G44" s="76"/>
      <c r="H44" s="76"/>
    </row>
    <row r="45" spans="1:10" ht="13.5" customHeight="1" x14ac:dyDescent="0.25">
      <c r="B45" s="643" t="s">
        <v>250</v>
      </c>
      <c r="C45" s="643"/>
      <c r="D45" s="558"/>
      <c r="E45" s="644">
        <v>4480736</v>
      </c>
      <c r="F45" s="645"/>
      <c r="G45" s="278"/>
    </row>
    <row r="46" spans="1:10" ht="13.5" customHeight="1" x14ac:dyDescent="0.25">
      <c r="B46" s="227"/>
      <c r="C46" s="227"/>
      <c r="D46" s="245"/>
      <c r="E46" s="262"/>
      <c r="F46" s="262"/>
      <c r="G46" s="278"/>
    </row>
    <row r="47" spans="1:10" ht="13.5" hidden="1" customHeight="1" x14ac:dyDescent="0.25">
      <c r="B47" s="533" t="s">
        <v>478</v>
      </c>
      <c r="C47" s="533"/>
      <c r="D47" s="646"/>
      <c r="E47" s="653"/>
      <c r="F47" s="654"/>
      <c r="G47" s="278"/>
    </row>
    <row r="48" spans="1:10" ht="13.5" hidden="1" customHeight="1" x14ac:dyDescent="0.25">
      <c r="B48" s="134"/>
      <c r="C48" s="79"/>
      <c r="G48" s="294"/>
    </row>
    <row r="49" spans="1:10" ht="13.5" hidden="1" customHeight="1" x14ac:dyDescent="0.25">
      <c r="B49" s="647" t="s">
        <v>479</v>
      </c>
      <c r="C49" s="647"/>
      <c r="D49" s="648"/>
      <c r="E49" s="653"/>
      <c r="F49" s="654"/>
      <c r="G49" s="278"/>
    </row>
    <row r="50" spans="1:10" ht="13.5" hidden="1" customHeight="1" x14ac:dyDescent="0.25">
      <c r="B50" s="533"/>
      <c r="C50" s="533"/>
      <c r="G50" s="294"/>
    </row>
    <row r="51" spans="1:10" ht="13.5" customHeight="1" x14ac:dyDescent="0.25">
      <c r="B51" s="649" t="s">
        <v>480</v>
      </c>
      <c r="C51" s="649"/>
      <c r="D51" s="650"/>
      <c r="E51" s="644">
        <f>IF((I37="")*(表1!J87="")*(E49=""),"",IFERROR(VALUE(I37),0)+IFERROR(VALUE(表1!J87),0)+IFERROR(VALUE(E49),0))</f>
        <v>54545184858</v>
      </c>
      <c r="F51" s="645"/>
      <c r="G51" s="278"/>
    </row>
    <row r="52" spans="1:10" x14ac:dyDescent="0.25">
      <c r="B52" s="229"/>
      <c r="C52" s="229"/>
      <c r="E52" s="229"/>
      <c r="F52" s="229"/>
      <c r="G52" s="198"/>
    </row>
    <row r="53" spans="1:10" ht="13.5" customHeight="1" x14ac:dyDescent="0.25">
      <c r="B53" s="649" t="s">
        <v>481</v>
      </c>
      <c r="C53" s="649"/>
      <c r="D53" s="650"/>
      <c r="E53" s="651">
        <v>1.0268365176212513</v>
      </c>
      <c r="F53" s="652"/>
    </row>
    <row r="54" spans="1:10" ht="13.5" customHeight="1" x14ac:dyDescent="0.25">
      <c r="B54" s="228"/>
      <c r="C54" s="228"/>
      <c r="D54" s="246"/>
      <c r="E54" s="246"/>
      <c r="F54" s="278"/>
      <c r="G54" s="76"/>
    </row>
    <row r="55" spans="1:10" ht="13.5" customHeight="1" x14ac:dyDescent="0.25">
      <c r="B55" s="76"/>
      <c r="C55" s="76"/>
      <c r="D55" s="76"/>
      <c r="E55" s="76"/>
      <c r="F55" s="76"/>
      <c r="G55" s="76"/>
    </row>
    <row r="56" spans="1:10" ht="196" customHeight="1" x14ac:dyDescent="0.25">
      <c r="A56" s="585" t="s">
        <v>344</v>
      </c>
      <c r="B56" s="585"/>
      <c r="C56" s="585"/>
      <c r="D56" s="585"/>
      <c r="E56" s="585"/>
      <c r="F56" s="585"/>
      <c r="G56" s="585"/>
      <c r="H56" s="585"/>
      <c r="I56" s="585"/>
      <c r="J56" s="585"/>
    </row>
    <row r="57" spans="1:10" ht="385.5" customHeight="1" x14ac:dyDescent="0.25">
      <c r="A57" s="585"/>
      <c r="B57" s="585"/>
      <c r="C57" s="585"/>
      <c r="D57" s="585"/>
      <c r="E57" s="585"/>
      <c r="F57" s="585"/>
      <c r="G57" s="585"/>
      <c r="H57" s="585"/>
      <c r="I57" s="585"/>
      <c r="J57" s="585"/>
    </row>
  </sheetData>
  <mergeCells count="42">
    <mergeCell ref="A56:J57"/>
    <mergeCell ref="B43:I43"/>
    <mergeCell ref="B45:D45"/>
    <mergeCell ref="E45:F45"/>
    <mergeCell ref="B47:D47"/>
    <mergeCell ref="B49:D49"/>
    <mergeCell ref="B50:C50"/>
    <mergeCell ref="B51:D51"/>
    <mergeCell ref="E51:F51"/>
    <mergeCell ref="B53:D53"/>
    <mergeCell ref="E53:F53"/>
    <mergeCell ref="E47:F47"/>
    <mergeCell ref="E49:F49"/>
    <mergeCell ref="A40:J42"/>
    <mergeCell ref="B18:C18"/>
    <mergeCell ref="B19:C19"/>
    <mergeCell ref="B20:C20"/>
    <mergeCell ref="B21:C21"/>
    <mergeCell ref="B22:C22"/>
    <mergeCell ref="B30:C30"/>
    <mergeCell ref="A31:C31"/>
    <mergeCell ref="B34:C34"/>
    <mergeCell ref="B35:C35"/>
    <mergeCell ref="A36:D36"/>
    <mergeCell ref="A37:D37"/>
    <mergeCell ref="B14:C14"/>
    <mergeCell ref="A3:C3"/>
    <mergeCell ref="A4:A6"/>
    <mergeCell ref="B4:C6"/>
    <mergeCell ref="D4:D6"/>
    <mergeCell ref="B7:C7"/>
    <mergeCell ref="B11:C11"/>
    <mergeCell ref="B12:C12"/>
    <mergeCell ref="A2:I2"/>
    <mergeCell ref="E4:G4"/>
    <mergeCell ref="H4:J4"/>
    <mergeCell ref="E5:E6"/>
    <mergeCell ref="F5:F6"/>
    <mergeCell ref="G5:G6"/>
    <mergeCell ref="H5:H6"/>
    <mergeCell ref="I5:I6"/>
    <mergeCell ref="J5:J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XEU39"/>
  <sheetViews>
    <sheetView showGridLines="0" view="pageBreakPreview" zoomScale="85" zoomScaleNormal="100" zoomScaleSheetLayoutView="85" workbookViewId="0"/>
  </sheetViews>
  <sheetFormatPr defaultColWidth="9" defaultRowHeight="13.3" x14ac:dyDescent="0.25"/>
  <cols>
    <col min="1" max="1" width="9" style="21" customWidth="1"/>
    <col min="2" max="2" width="36.3828125" style="21" customWidth="1"/>
    <col min="3" max="5" width="14.61328125" style="21" customWidth="1"/>
    <col min="6" max="7" width="21.61328125" style="21" customWidth="1"/>
    <col min="8" max="8" width="14.61328125" style="21" customWidth="1"/>
    <col min="9" max="9" width="18.23046875" style="21" customWidth="1"/>
    <col min="10" max="10" width="19.61328125" style="21" customWidth="1"/>
    <col min="11" max="11" width="2" style="21" customWidth="1"/>
    <col min="12" max="16375" width="9" style="21" customWidth="1"/>
  </cols>
  <sheetData>
    <row r="1" spans="1:11" x14ac:dyDescent="0.25">
      <c r="A1" s="20" t="s">
        <v>277</v>
      </c>
      <c r="K1"/>
    </row>
    <row r="2" spans="1:11" x14ac:dyDescent="0.25">
      <c r="A2" s="605" t="s">
        <v>7</v>
      </c>
      <c r="B2" s="605"/>
      <c r="C2" s="605"/>
      <c r="D2" s="605"/>
      <c r="E2" s="605"/>
      <c r="F2" s="605"/>
      <c r="G2" s="605"/>
      <c r="H2" s="605"/>
      <c r="I2" s="605"/>
      <c r="J2" s="199" t="s">
        <v>397</v>
      </c>
    </row>
    <row r="3" spans="1:11" ht="13.75" thickBot="1" x14ac:dyDescent="0.3">
      <c r="A3" s="659" t="s">
        <v>399</v>
      </c>
      <c r="B3" s="659"/>
      <c r="C3" s="67"/>
      <c r="E3" s="156"/>
      <c r="F3" s="121"/>
      <c r="G3" s="67" t="s">
        <v>387</v>
      </c>
      <c r="H3" s="191" t="s">
        <v>389</v>
      </c>
      <c r="I3" s="76">
        <v>1</v>
      </c>
      <c r="J3" s="21" t="s">
        <v>117</v>
      </c>
      <c r="K3" s="13"/>
    </row>
    <row r="4" spans="1:11" ht="27" customHeight="1" x14ac:dyDescent="0.25">
      <c r="A4" s="599" t="s">
        <v>279</v>
      </c>
      <c r="B4" s="614" t="s">
        <v>345</v>
      </c>
      <c r="C4" s="563" t="s">
        <v>433</v>
      </c>
      <c r="D4" s="564"/>
      <c r="E4" s="565"/>
      <c r="F4" s="563" t="s">
        <v>433</v>
      </c>
      <c r="G4" s="565"/>
      <c r="H4" s="614" t="s">
        <v>445</v>
      </c>
      <c r="I4" s="614" t="s">
        <v>446</v>
      </c>
      <c r="J4" s="667" t="s">
        <v>447</v>
      </c>
    </row>
    <row r="5" spans="1:11" ht="38.25" customHeight="1" thickBot="1" x14ac:dyDescent="0.3">
      <c r="A5" s="601"/>
      <c r="B5" s="616"/>
      <c r="C5" s="135" t="s">
        <v>434</v>
      </c>
      <c r="D5" s="146" t="s">
        <v>436</v>
      </c>
      <c r="E5" s="157" t="s">
        <v>439</v>
      </c>
      <c r="F5" s="170" t="s">
        <v>442</v>
      </c>
      <c r="G5" s="170" t="s">
        <v>443</v>
      </c>
      <c r="H5" s="616"/>
      <c r="I5" s="616"/>
      <c r="J5" s="668"/>
    </row>
    <row r="6" spans="1:11" ht="16" customHeight="1" x14ac:dyDescent="0.25">
      <c r="A6" s="122" t="s">
        <v>261</v>
      </c>
      <c r="B6" s="127" t="s">
        <v>411</v>
      </c>
      <c r="C6" s="136"/>
      <c r="D6" s="147"/>
      <c r="E6" s="158"/>
      <c r="F6" s="171"/>
      <c r="G6" s="158"/>
      <c r="H6" s="192"/>
      <c r="I6" s="195"/>
      <c r="J6" s="200"/>
    </row>
    <row r="7" spans="1:11" ht="16" customHeight="1" x14ac:dyDescent="0.25">
      <c r="A7" s="123" t="s">
        <v>400</v>
      </c>
      <c r="B7" s="128" t="s">
        <v>412</v>
      </c>
      <c r="C7" s="137" t="s">
        <v>435</v>
      </c>
      <c r="D7" s="148" t="s">
        <v>435</v>
      </c>
      <c r="E7" s="159"/>
      <c r="F7" s="172"/>
      <c r="G7" s="181"/>
      <c r="H7" s="137" t="s">
        <v>435</v>
      </c>
      <c r="I7" s="137" t="s">
        <v>435</v>
      </c>
      <c r="J7" s="201" t="s">
        <v>435</v>
      </c>
    </row>
    <row r="8" spans="1:11" ht="16" customHeight="1" x14ac:dyDescent="0.25">
      <c r="A8" s="123" t="s">
        <v>401</v>
      </c>
      <c r="B8" s="128" t="s">
        <v>413</v>
      </c>
      <c r="C8" s="137" t="s">
        <v>435</v>
      </c>
      <c r="D8" s="148" t="s">
        <v>435</v>
      </c>
      <c r="E8" s="159" t="s">
        <v>435</v>
      </c>
      <c r="F8" s="172"/>
      <c r="G8" s="181"/>
      <c r="H8" s="137" t="s">
        <v>435</v>
      </c>
      <c r="I8" s="137" t="s">
        <v>435</v>
      </c>
      <c r="J8" s="201" t="s">
        <v>435</v>
      </c>
    </row>
    <row r="9" spans="1:11" ht="16" customHeight="1" x14ac:dyDescent="0.25">
      <c r="A9" s="123" t="s">
        <v>402</v>
      </c>
      <c r="B9" s="128" t="s">
        <v>414</v>
      </c>
      <c r="C9" s="137" t="s">
        <v>435</v>
      </c>
      <c r="D9" s="148" t="s">
        <v>435</v>
      </c>
      <c r="E9" s="159" t="s">
        <v>435</v>
      </c>
      <c r="F9" s="172"/>
      <c r="G9" s="181"/>
      <c r="H9" s="137" t="s">
        <v>435</v>
      </c>
      <c r="I9" s="137" t="s">
        <v>435</v>
      </c>
      <c r="J9" s="201" t="s">
        <v>435</v>
      </c>
    </row>
    <row r="10" spans="1:11" ht="16" customHeight="1" x14ac:dyDescent="0.25">
      <c r="A10" s="123" t="s">
        <v>403</v>
      </c>
      <c r="B10" s="129" t="s">
        <v>415</v>
      </c>
      <c r="C10" s="137" t="s">
        <v>435</v>
      </c>
      <c r="D10" s="148"/>
      <c r="E10" s="159" t="s">
        <v>435</v>
      </c>
      <c r="F10" s="172"/>
      <c r="G10" s="181"/>
      <c r="H10" s="137" t="s">
        <v>435</v>
      </c>
      <c r="I10" s="137" t="s">
        <v>435</v>
      </c>
      <c r="J10" s="201" t="s">
        <v>435</v>
      </c>
    </row>
    <row r="11" spans="1:11" ht="16" customHeight="1" x14ac:dyDescent="0.25">
      <c r="A11" s="123" t="s">
        <v>404</v>
      </c>
      <c r="B11" s="129" t="s">
        <v>416</v>
      </c>
      <c r="C11" s="138" t="s">
        <v>435</v>
      </c>
      <c r="D11" s="149" t="s">
        <v>435</v>
      </c>
      <c r="E11" s="160" t="s">
        <v>435</v>
      </c>
      <c r="F11" s="173"/>
      <c r="G11" s="182"/>
      <c r="H11" s="138" t="s">
        <v>435</v>
      </c>
      <c r="I11" s="138" t="s">
        <v>435</v>
      </c>
      <c r="J11" s="202" t="s">
        <v>435</v>
      </c>
    </row>
    <row r="12" spans="1:11" ht="16" customHeight="1" x14ac:dyDescent="0.25">
      <c r="A12" s="123" t="s">
        <v>405</v>
      </c>
      <c r="B12" s="128" t="s">
        <v>417</v>
      </c>
      <c r="C12" s="139" t="s">
        <v>435</v>
      </c>
      <c r="D12" s="150" t="s">
        <v>435</v>
      </c>
      <c r="E12" s="161" t="s">
        <v>435</v>
      </c>
      <c r="F12" s="174"/>
      <c r="G12" s="183"/>
      <c r="H12" s="106" t="s">
        <v>435</v>
      </c>
      <c r="I12" s="106" t="s">
        <v>435</v>
      </c>
      <c r="J12" s="203"/>
    </row>
    <row r="13" spans="1:11" ht="16" customHeight="1" x14ac:dyDescent="0.25">
      <c r="A13" s="123" t="s">
        <v>406</v>
      </c>
      <c r="B13" s="128" t="s">
        <v>418</v>
      </c>
      <c r="C13" s="137" t="s">
        <v>435</v>
      </c>
      <c r="D13" s="148" t="s">
        <v>435</v>
      </c>
      <c r="E13" s="159" t="s">
        <v>435</v>
      </c>
      <c r="F13" s="172"/>
      <c r="G13" s="181"/>
      <c r="H13" s="137" t="s">
        <v>435</v>
      </c>
      <c r="I13" s="137" t="s">
        <v>435</v>
      </c>
      <c r="J13" s="201" t="s">
        <v>435</v>
      </c>
    </row>
    <row r="14" spans="1:11" ht="16" customHeight="1" x14ac:dyDescent="0.25">
      <c r="A14" s="124"/>
      <c r="B14" s="130" t="s">
        <v>419</v>
      </c>
      <c r="C14" s="140" t="str">
        <f t="shared" ref="C14:J14" si="0">IF(COUNT(C7:C13)&gt;0,SUM(C7:C13),"")</f>
        <v/>
      </c>
      <c r="D14" s="151" t="str">
        <f t="shared" si="0"/>
        <v/>
      </c>
      <c r="E14" s="162" t="str">
        <f t="shared" si="0"/>
        <v/>
      </c>
      <c r="F14" s="173" t="str">
        <f t="shared" si="0"/>
        <v/>
      </c>
      <c r="G14" s="182" t="str">
        <f t="shared" si="0"/>
        <v/>
      </c>
      <c r="H14" s="137" t="str">
        <f t="shared" si="0"/>
        <v/>
      </c>
      <c r="I14" s="137" t="str">
        <f t="shared" si="0"/>
        <v/>
      </c>
      <c r="J14" s="204" t="str">
        <f t="shared" si="0"/>
        <v/>
      </c>
    </row>
    <row r="15" spans="1:11" ht="16" customHeight="1" x14ac:dyDescent="0.25">
      <c r="A15" s="125" t="s">
        <v>136</v>
      </c>
      <c r="B15" s="131" t="s">
        <v>420</v>
      </c>
      <c r="C15" s="141"/>
      <c r="D15" s="152"/>
      <c r="E15" s="163"/>
      <c r="F15" s="175"/>
      <c r="G15" s="184"/>
      <c r="H15" s="105"/>
      <c r="I15" s="105"/>
      <c r="J15" s="205"/>
    </row>
    <row r="16" spans="1:11" ht="16" customHeight="1" x14ac:dyDescent="0.25">
      <c r="A16" s="123" t="s">
        <v>400</v>
      </c>
      <c r="B16" s="128" t="s">
        <v>421</v>
      </c>
      <c r="C16" s="137" t="s">
        <v>435</v>
      </c>
      <c r="D16" s="148" t="s">
        <v>435</v>
      </c>
      <c r="E16" s="159" t="s">
        <v>435</v>
      </c>
      <c r="F16" s="172"/>
      <c r="G16" s="181"/>
      <c r="H16" s="137" t="s">
        <v>435</v>
      </c>
      <c r="I16" s="95" t="s">
        <v>435</v>
      </c>
      <c r="J16" s="201" t="s">
        <v>435</v>
      </c>
    </row>
    <row r="17" spans="1:10" ht="16" customHeight="1" x14ac:dyDescent="0.25">
      <c r="A17" s="123" t="s">
        <v>401</v>
      </c>
      <c r="B17" s="128" t="s">
        <v>422</v>
      </c>
      <c r="C17" s="137" t="s">
        <v>435</v>
      </c>
      <c r="D17" s="148" t="s">
        <v>435</v>
      </c>
      <c r="E17" s="159" t="s">
        <v>435</v>
      </c>
      <c r="F17" s="172"/>
      <c r="G17" s="181"/>
      <c r="H17" s="137" t="s">
        <v>435</v>
      </c>
      <c r="I17" s="95" t="s">
        <v>435</v>
      </c>
      <c r="J17" s="201" t="s">
        <v>435</v>
      </c>
    </row>
    <row r="18" spans="1:10" ht="16" customHeight="1" x14ac:dyDescent="0.25">
      <c r="A18" s="123" t="s">
        <v>402</v>
      </c>
      <c r="B18" s="128" t="s">
        <v>423</v>
      </c>
      <c r="C18" s="137" t="s">
        <v>435</v>
      </c>
      <c r="D18" s="148" t="s">
        <v>435</v>
      </c>
      <c r="E18" s="159" t="s">
        <v>435</v>
      </c>
      <c r="F18" s="172"/>
      <c r="G18" s="181"/>
      <c r="H18" s="137" t="s">
        <v>435</v>
      </c>
      <c r="I18" s="95" t="s">
        <v>435</v>
      </c>
      <c r="J18" s="201" t="s">
        <v>435</v>
      </c>
    </row>
    <row r="19" spans="1:10" ht="16" customHeight="1" x14ac:dyDescent="0.25">
      <c r="A19" s="123" t="s">
        <v>403</v>
      </c>
      <c r="B19" s="129" t="s">
        <v>424</v>
      </c>
      <c r="C19" s="137" t="s">
        <v>435</v>
      </c>
      <c r="D19" s="148" t="s">
        <v>435</v>
      </c>
      <c r="E19" s="159" t="s">
        <v>435</v>
      </c>
      <c r="F19" s="172"/>
      <c r="G19" s="181"/>
      <c r="H19" s="137" t="s">
        <v>435</v>
      </c>
      <c r="I19" s="95" t="s">
        <v>435</v>
      </c>
      <c r="J19" s="201" t="s">
        <v>435</v>
      </c>
    </row>
    <row r="20" spans="1:10" ht="16" customHeight="1" x14ac:dyDescent="0.25">
      <c r="A20" s="28" t="s">
        <v>404</v>
      </c>
      <c r="B20" s="48" t="s">
        <v>425</v>
      </c>
      <c r="C20" s="139" t="s">
        <v>435</v>
      </c>
      <c r="D20" s="150" t="s">
        <v>435</v>
      </c>
      <c r="E20" s="161" t="s">
        <v>435</v>
      </c>
      <c r="F20" s="174"/>
      <c r="G20" s="183"/>
      <c r="H20" s="106" t="s">
        <v>435</v>
      </c>
      <c r="I20" s="106" t="s">
        <v>435</v>
      </c>
      <c r="J20" s="203"/>
    </row>
    <row r="21" spans="1:10" ht="16" customHeight="1" x14ac:dyDescent="0.25">
      <c r="A21" s="28" t="s">
        <v>405</v>
      </c>
      <c r="B21" s="48" t="s">
        <v>418</v>
      </c>
      <c r="C21" s="137" t="s">
        <v>435</v>
      </c>
      <c r="D21" s="148" t="s">
        <v>435</v>
      </c>
      <c r="E21" s="159" t="s">
        <v>435</v>
      </c>
      <c r="F21" s="172"/>
      <c r="G21" s="181"/>
      <c r="H21" s="137" t="s">
        <v>435</v>
      </c>
      <c r="I21" s="95" t="s">
        <v>435</v>
      </c>
      <c r="J21" s="201" t="s">
        <v>435</v>
      </c>
    </row>
    <row r="22" spans="1:10" ht="16" customHeight="1" x14ac:dyDescent="0.25">
      <c r="A22" s="29"/>
      <c r="B22" s="49" t="s">
        <v>419</v>
      </c>
      <c r="C22" s="140" t="str">
        <f t="shared" ref="C22:J22" si="1">IF(COUNT(C16:C21)&gt;0,SUM(C16:C21),"")</f>
        <v/>
      </c>
      <c r="D22" s="151" t="str">
        <f t="shared" si="1"/>
        <v/>
      </c>
      <c r="E22" s="162" t="str">
        <f t="shared" si="1"/>
        <v/>
      </c>
      <c r="F22" s="173" t="str">
        <f t="shared" si="1"/>
        <v/>
      </c>
      <c r="G22" s="182" t="str">
        <f t="shared" si="1"/>
        <v/>
      </c>
      <c r="H22" s="193" t="str">
        <f t="shared" si="1"/>
        <v/>
      </c>
      <c r="I22" s="96" t="str">
        <f t="shared" si="1"/>
        <v/>
      </c>
      <c r="J22" s="202" t="str">
        <f t="shared" si="1"/>
        <v/>
      </c>
    </row>
    <row r="23" spans="1:10" ht="16" customHeight="1" x14ac:dyDescent="0.25">
      <c r="A23" s="26" t="s">
        <v>407</v>
      </c>
      <c r="B23" s="46" t="s">
        <v>426</v>
      </c>
      <c r="C23" s="142"/>
      <c r="D23" s="153"/>
      <c r="E23" s="164"/>
      <c r="F23" s="176"/>
      <c r="G23" s="185"/>
      <c r="H23" s="142" t="s">
        <v>435</v>
      </c>
      <c r="I23" s="93" t="s">
        <v>435</v>
      </c>
      <c r="J23" s="206" t="s">
        <v>435</v>
      </c>
    </row>
    <row r="24" spans="1:10" ht="16" customHeight="1" x14ac:dyDescent="0.25">
      <c r="A24" s="30" t="s">
        <v>286</v>
      </c>
      <c r="B24" s="132" t="s">
        <v>427</v>
      </c>
      <c r="C24" s="142">
        <v>1391520000</v>
      </c>
      <c r="D24" s="153" t="s">
        <v>435</v>
      </c>
      <c r="E24" s="164" t="s">
        <v>435</v>
      </c>
      <c r="F24" s="176"/>
      <c r="G24" s="185">
        <v>1391520000</v>
      </c>
      <c r="H24" s="142">
        <v>156943208</v>
      </c>
      <c r="I24" s="93">
        <v>3138864</v>
      </c>
      <c r="J24" s="206">
        <v>1E-4</v>
      </c>
    </row>
    <row r="25" spans="1:10" ht="16" customHeight="1" x14ac:dyDescent="0.25">
      <c r="A25" s="30" t="s">
        <v>287</v>
      </c>
      <c r="B25" s="47" t="s">
        <v>428</v>
      </c>
      <c r="C25" s="142" t="s">
        <v>435</v>
      </c>
      <c r="D25" s="153" t="s">
        <v>435</v>
      </c>
      <c r="E25" s="164"/>
      <c r="F25" s="176"/>
      <c r="G25" s="185"/>
      <c r="H25" s="142" t="s">
        <v>435</v>
      </c>
      <c r="I25" s="93" t="s">
        <v>435</v>
      </c>
      <c r="J25" s="206" t="s">
        <v>435</v>
      </c>
    </row>
    <row r="26" spans="1:10" ht="16" customHeight="1" x14ac:dyDescent="0.25">
      <c r="A26" s="30" t="s">
        <v>408</v>
      </c>
      <c r="B26" s="47" t="s">
        <v>429</v>
      </c>
      <c r="C26" s="142" t="s">
        <v>435</v>
      </c>
      <c r="D26" s="153" t="s">
        <v>435</v>
      </c>
      <c r="E26" s="165" t="s">
        <v>435</v>
      </c>
      <c r="F26" s="176"/>
      <c r="G26" s="185"/>
      <c r="H26" s="142" t="s">
        <v>435</v>
      </c>
      <c r="I26" s="93" t="s">
        <v>435</v>
      </c>
      <c r="J26" s="206" t="s">
        <v>435</v>
      </c>
    </row>
    <row r="27" spans="1:10" ht="26.6" x14ac:dyDescent="0.25">
      <c r="A27" s="30" t="s">
        <v>409</v>
      </c>
      <c r="B27" s="132" t="s">
        <v>430</v>
      </c>
      <c r="C27" s="644" t="str">
        <f t="array" ref="C27">IF(COUNT(F27:G27)&gt;0,SUM(F27:G27),"")</f>
        <v/>
      </c>
      <c r="D27" s="655"/>
      <c r="E27" s="645"/>
      <c r="F27" s="177"/>
      <c r="G27" s="186"/>
      <c r="H27" s="142" t="s">
        <v>435</v>
      </c>
      <c r="I27" s="93" t="s">
        <v>435</v>
      </c>
      <c r="J27" s="206" t="s">
        <v>435</v>
      </c>
    </row>
    <row r="28" spans="1:10" ht="16" customHeight="1" x14ac:dyDescent="0.25">
      <c r="A28" s="656" t="s">
        <v>410</v>
      </c>
      <c r="B28" s="657"/>
      <c r="C28" s="144"/>
      <c r="D28" s="154"/>
      <c r="E28" s="166"/>
      <c r="F28" s="144"/>
      <c r="G28" s="166"/>
      <c r="H28" s="104"/>
      <c r="I28" s="196"/>
      <c r="J28" s="207"/>
    </row>
    <row r="29" spans="1:10" ht="16" customHeight="1" thickBot="1" x14ac:dyDescent="0.3">
      <c r="A29" s="126"/>
      <c r="B29" s="133" t="s">
        <v>431</v>
      </c>
      <c r="C29" s="145"/>
      <c r="D29" s="155"/>
      <c r="E29" s="167"/>
      <c r="F29" s="145"/>
      <c r="G29" s="167"/>
      <c r="H29" s="194">
        <f t="array" ref="H29">IF(COUNT(H14,H22:H27)&gt;0,SUM(H14,H22:H27),"")</f>
        <v>156943208</v>
      </c>
      <c r="I29" s="194">
        <f t="array" ref="I29">IF(COUNT(I14,I22:I27)&gt;0,SUM(I14,I22:I27),"")</f>
        <v>3138864</v>
      </c>
      <c r="J29" s="208">
        <f t="array" ref="J29">IF(COUNT(J14,J22:J27)&gt;0,SUM(J14,J22:J27),"")</f>
        <v>1E-4</v>
      </c>
    </row>
    <row r="30" spans="1:10" x14ac:dyDescent="0.25">
      <c r="B30" s="76"/>
      <c r="C30" s="76"/>
      <c r="D30" s="76"/>
      <c r="E30" s="76"/>
      <c r="F30" s="76"/>
    </row>
    <row r="31" spans="1:10" ht="13.75" thickBot="1" x14ac:dyDescent="0.3">
      <c r="D31" s="121"/>
      <c r="E31" s="121"/>
      <c r="F31" s="121"/>
      <c r="G31" s="121"/>
      <c r="H31" s="121"/>
      <c r="I31" s="197"/>
      <c r="J31" s="13"/>
    </row>
    <row r="32" spans="1:10" ht="13.5" customHeight="1" x14ac:dyDescent="0.25">
      <c r="B32" s="533" t="s">
        <v>432</v>
      </c>
      <c r="C32" s="660"/>
      <c r="D32" s="661"/>
      <c r="E32" s="662"/>
      <c r="F32" s="178" t="s">
        <v>132</v>
      </c>
      <c r="G32" s="187" t="s">
        <v>444</v>
      </c>
      <c r="J32" s="13"/>
    </row>
    <row r="33" spans="1:11" x14ac:dyDescent="0.25">
      <c r="D33" s="663" t="s">
        <v>437</v>
      </c>
      <c r="E33" s="168" t="s">
        <v>440</v>
      </c>
      <c r="F33" s="144" t="s">
        <v>435</v>
      </c>
      <c r="G33" s="188" t="s">
        <v>435</v>
      </c>
      <c r="J33" s="13"/>
    </row>
    <row r="34" spans="1:11" x14ac:dyDescent="0.25">
      <c r="D34" s="663"/>
      <c r="E34" s="59" t="s">
        <v>441</v>
      </c>
      <c r="F34" s="179"/>
      <c r="G34" s="189"/>
      <c r="J34" s="13"/>
    </row>
    <row r="35" spans="1:11" ht="13.5" customHeight="1" x14ac:dyDescent="0.25">
      <c r="B35" s="664"/>
      <c r="C35" s="665"/>
      <c r="D35" s="663" t="s">
        <v>438</v>
      </c>
      <c r="E35" s="59" t="s">
        <v>441</v>
      </c>
      <c r="F35" s="179" t="s">
        <v>435</v>
      </c>
      <c r="G35" s="189" t="s">
        <v>435</v>
      </c>
      <c r="J35" s="13"/>
    </row>
    <row r="36" spans="1:11" ht="13.75" thickBot="1" x14ac:dyDescent="0.3">
      <c r="D36" s="666"/>
      <c r="E36" s="169" t="s">
        <v>440</v>
      </c>
      <c r="F36" s="180"/>
      <c r="G36" s="190"/>
      <c r="J36" s="13"/>
    </row>
    <row r="37" spans="1:11" x14ac:dyDescent="0.25">
      <c r="D37" s="79"/>
      <c r="E37" s="79"/>
      <c r="F37" s="79"/>
      <c r="G37" s="79"/>
      <c r="H37" s="79"/>
      <c r="I37" s="198"/>
      <c r="J37" s="13"/>
    </row>
    <row r="38" spans="1:11" ht="13.5" customHeight="1" x14ac:dyDescent="0.25">
      <c r="A38" s="658" t="s">
        <v>344</v>
      </c>
      <c r="B38" s="658"/>
      <c r="C38" s="658"/>
      <c r="D38" s="658"/>
      <c r="E38" s="658"/>
      <c r="F38" s="658"/>
      <c r="G38" s="658"/>
      <c r="H38" s="658"/>
      <c r="I38" s="658"/>
      <c r="J38" s="658"/>
      <c r="K38" s="658"/>
    </row>
    <row r="39" spans="1:11" ht="182.05" customHeight="1" x14ac:dyDescent="0.25">
      <c r="A39" s="658"/>
      <c r="B39" s="658"/>
      <c r="C39" s="658"/>
      <c r="D39" s="658"/>
      <c r="E39" s="658"/>
      <c r="F39" s="658"/>
      <c r="G39" s="658"/>
      <c r="H39" s="658"/>
      <c r="I39" s="658"/>
      <c r="J39" s="658"/>
      <c r="K39" s="658"/>
    </row>
  </sheetData>
  <mergeCells count="17">
    <mergeCell ref="J4:J5"/>
    <mergeCell ref="A2:I2"/>
    <mergeCell ref="C27:E27"/>
    <mergeCell ref="A28:B28"/>
    <mergeCell ref="H4:H5"/>
    <mergeCell ref="A38:K39"/>
    <mergeCell ref="A3:B3"/>
    <mergeCell ref="A4:A5"/>
    <mergeCell ref="B4:B5"/>
    <mergeCell ref="C4:E4"/>
    <mergeCell ref="F4:G4"/>
    <mergeCell ref="B32:C32"/>
    <mergeCell ref="D32:E32"/>
    <mergeCell ref="D33:D34"/>
    <mergeCell ref="B35:C35"/>
    <mergeCell ref="D35:D36"/>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XFA77"/>
  <sheetViews>
    <sheetView showGridLines="0" view="pageBreakPreview" zoomScale="80" zoomScaleNormal="100" zoomScaleSheetLayoutView="80" workbookViewId="0"/>
  </sheetViews>
  <sheetFormatPr defaultColWidth="9" defaultRowHeight="13.3" x14ac:dyDescent="0.25"/>
  <cols>
    <col min="1" max="1" width="9" style="21" customWidth="1"/>
    <col min="2" max="2" width="28.4609375" style="21" customWidth="1"/>
    <col min="3" max="3" width="14.3828125" style="21" customWidth="1"/>
    <col min="4" max="4" width="37.15234375" style="21" bestFit="1" customWidth="1"/>
    <col min="5" max="15" width="14.61328125" style="21" customWidth="1"/>
    <col min="16" max="16381" width="9" style="21" customWidth="1"/>
  </cols>
  <sheetData>
    <row r="1" spans="1:15" x14ac:dyDescent="0.25">
      <c r="A1" s="20" t="s">
        <v>277</v>
      </c>
      <c r="K1"/>
      <c r="L1"/>
    </row>
    <row r="2" spans="1:15" x14ac:dyDescent="0.25">
      <c r="A2" s="669" t="s">
        <v>7</v>
      </c>
      <c r="B2" s="669"/>
      <c r="C2" s="669"/>
      <c r="D2" s="669"/>
      <c r="E2" s="669"/>
      <c r="F2" s="669"/>
      <c r="G2" s="669"/>
      <c r="H2" s="669"/>
      <c r="I2" s="669"/>
      <c r="J2" s="669"/>
      <c r="K2" s="669"/>
      <c r="L2" s="669"/>
      <c r="M2" s="669"/>
      <c r="N2" s="13"/>
      <c r="O2" s="111" t="s">
        <v>397</v>
      </c>
    </row>
    <row r="3" spans="1:15" ht="13.75" thickBot="1" x14ac:dyDescent="0.3">
      <c r="A3" s="21" t="s">
        <v>278</v>
      </c>
      <c r="D3" s="67"/>
      <c r="E3" s="76"/>
      <c r="F3" s="79"/>
      <c r="G3" s="80" t="s">
        <v>387</v>
      </c>
      <c r="H3" s="82"/>
      <c r="I3" s="67" t="s">
        <v>389</v>
      </c>
      <c r="J3" s="91">
        <v>1</v>
      </c>
      <c r="K3" s="102"/>
      <c r="L3" s="102"/>
      <c r="M3" s="102"/>
      <c r="N3" s="102"/>
      <c r="O3" s="67" t="s">
        <v>117</v>
      </c>
    </row>
    <row r="4" spans="1:15" ht="24" customHeight="1" x14ac:dyDescent="0.25">
      <c r="A4" s="22"/>
      <c r="B4" s="42"/>
      <c r="C4" s="674" t="s">
        <v>372</v>
      </c>
      <c r="D4" s="675"/>
      <c r="E4" s="564"/>
      <c r="F4" s="564"/>
      <c r="G4" s="564"/>
      <c r="H4" s="77"/>
      <c r="I4" s="77"/>
      <c r="J4" s="77"/>
      <c r="K4" s="77"/>
      <c r="L4" s="77"/>
      <c r="M4" s="77"/>
      <c r="N4" s="77"/>
      <c r="O4" s="112"/>
    </row>
    <row r="5" spans="1:15" ht="52.5" customHeight="1" x14ac:dyDescent="0.25">
      <c r="A5" s="23" t="s">
        <v>279</v>
      </c>
      <c r="B5" s="43" t="s">
        <v>345</v>
      </c>
      <c r="C5" s="53" t="s">
        <v>373</v>
      </c>
      <c r="D5" s="676" t="s">
        <v>385</v>
      </c>
      <c r="E5" s="676" t="s">
        <v>386</v>
      </c>
      <c r="F5" s="678"/>
      <c r="G5" s="679"/>
      <c r="H5" s="680" t="s">
        <v>388</v>
      </c>
      <c r="I5" s="682" t="s">
        <v>390</v>
      </c>
      <c r="J5" s="683" t="s">
        <v>391</v>
      </c>
      <c r="K5" s="685" t="s">
        <v>393</v>
      </c>
      <c r="L5" s="670" t="s">
        <v>394</v>
      </c>
      <c r="M5" s="685" t="s">
        <v>395</v>
      </c>
      <c r="N5" s="670" t="s">
        <v>396</v>
      </c>
      <c r="O5" s="672" t="s">
        <v>398</v>
      </c>
    </row>
    <row r="6" spans="1:15" ht="40.5" customHeight="1" thickBot="1" x14ac:dyDescent="0.3">
      <c r="A6" s="24"/>
      <c r="B6" s="44"/>
      <c r="C6" s="44"/>
      <c r="D6" s="677"/>
      <c r="E6" s="78"/>
      <c r="F6" s="78"/>
      <c r="G6" s="81"/>
      <c r="H6" s="681"/>
      <c r="I6" s="671"/>
      <c r="J6" s="684"/>
      <c r="K6" s="686"/>
      <c r="L6" s="671"/>
      <c r="M6" s="686"/>
      <c r="N6" s="671"/>
      <c r="O6" s="673"/>
    </row>
    <row r="7" spans="1:15" ht="14.15" customHeight="1" x14ac:dyDescent="0.25">
      <c r="A7" s="25" t="s">
        <v>261</v>
      </c>
      <c r="B7" s="45" t="s">
        <v>346</v>
      </c>
      <c r="C7" s="54">
        <v>0</v>
      </c>
      <c r="D7" s="68"/>
      <c r="E7" s="68"/>
      <c r="F7" s="68"/>
      <c r="G7" s="68"/>
      <c r="H7" s="68"/>
      <c r="I7" s="83"/>
      <c r="J7" s="92"/>
      <c r="K7" s="92" t="s">
        <v>392</v>
      </c>
      <c r="L7" s="103"/>
      <c r="M7" s="92" t="s">
        <v>392</v>
      </c>
      <c r="N7" s="68"/>
      <c r="O7" s="113"/>
    </row>
    <row r="8" spans="1:15" ht="27" customHeight="1" x14ac:dyDescent="0.25">
      <c r="A8" s="26" t="s">
        <v>280</v>
      </c>
      <c r="B8" s="46" t="s">
        <v>347</v>
      </c>
      <c r="C8" s="55">
        <v>0</v>
      </c>
      <c r="D8" s="69"/>
      <c r="E8" s="69"/>
      <c r="F8" s="69"/>
      <c r="G8" s="69"/>
      <c r="H8" s="69"/>
      <c r="I8" s="84"/>
      <c r="J8" s="93"/>
      <c r="K8" s="93" t="s">
        <v>392</v>
      </c>
      <c r="L8" s="104"/>
      <c r="M8" s="93"/>
      <c r="N8" s="69"/>
      <c r="O8" s="114"/>
    </row>
    <row r="9" spans="1:15" ht="14.15" customHeight="1" x14ac:dyDescent="0.25">
      <c r="A9" s="27" t="s">
        <v>281</v>
      </c>
      <c r="B9" s="566" t="s">
        <v>348</v>
      </c>
      <c r="C9" s="56">
        <v>0</v>
      </c>
      <c r="D9" s="70"/>
      <c r="E9" s="70"/>
      <c r="F9" s="70"/>
      <c r="G9" s="70"/>
      <c r="H9" s="70"/>
      <c r="I9" s="85"/>
      <c r="J9" s="94"/>
      <c r="K9" s="94" t="s">
        <v>392</v>
      </c>
      <c r="L9" s="105"/>
      <c r="M9" s="94" t="s">
        <v>392</v>
      </c>
      <c r="N9" s="70"/>
      <c r="O9" s="115"/>
    </row>
    <row r="10" spans="1:15" ht="14.15" customHeight="1" x14ac:dyDescent="0.25">
      <c r="A10" s="28" t="s">
        <v>282</v>
      </c>
      <c r="B10" s="567"/>
      <c r="C10" s="57">
        <v>20</v>
      </c>
      <c r="D10" s="71"/>
      <c r="E10" s="71"/>
      <c r="F10" s="71"/>
      <c r="G10" s="71"/>
      <c r="H10" s="71"/>
      <c r="I10" s="86"/>
      <c r="J10" s="95"/>
      <c r="K10" s="95" t="s">
        <v>392</v>
      </c>
      <c r="L10" s="106"/>
      <c r="M10" s="95" t="s">
        <v>392</v>
      </c>
      <c r="N10" s="71"/>
      <c r="O10" s="116"/>
    </row>
    <row r="11" spans="1:15" ht="14.15" customHeight="1" x14ac:dyDescent="0.25">
      <c r="A11" s="28" t="s">
        <v>283</v>
      </c>
      <c r="B11" s="567"/>
      <c r="C11" s="57">
        <v>50</v>
      </c>
      <c r="D11" s="71"/>
      <c r="E11" s="71"/>
      <c r="F11" s="71"/>
      <c r="G11" s="71"/>
      <c r="H11" s="71"/>
      <c r="I11" s="86"/>
      <c r="J11" s="95"/>
      <c r="K11" s="95" t="s">
        <v>392</v>
      </c>
      <c r="L11" s="106"/>
      <c r="M11" s="95" t="s">
        <v>392</v>
      </c>
      <c r="N11" s="71"/>
      <c r="O11" s="116"/>
    </row>
    <row r="12" spans="1:15" ht="14.15" customHeight="1" x14ac:dyDescent="0.25">
      <c r="A12" s="28" t="s">
        <v>284</v>
      </c>
      <c r="B12" s="567"/>
      <c r="C12" s="57">
        <v>100</v>
      </c>
      <c r="D12" s="71"/>
      <c r="E12" s="71"/>
      <c r="F12" s="71"/>
      <c r="G12" s="71"/>
      <c r="H12" s="71"/>
      <c r="I12" s="86"/>
      <c r="J12" s="95"/>
      <c r="K12" s="95" t="s">
        <v>392</v>
      </c>
      <c r="L12" s="106"/>
      <c r="M12" s="95" t="s">
        <v>392</v>
      </c>
      <c r="N12" s="71"/>
      <c r="O12" s="116"/>
    </row>
    <row r="13" spans="1:15" ht="14.15" customHeight="1" x14ac:dyDescent="0.25">
      <c r="A13" s="29" t="s">
        <v>285</v>
      </c>
      <c r="B13" s="568"/>
      <c r="C13" s="58">
        <v>150</v>
      </c>
      <c r="D13" s="72"/>
      <c r="E13" s="72"/>
      <c r="F13" s="72"/>
      <c r="G13" s="72"/>
      <c r="H13" s="72"/>
      <c r="I13" s="87"/>
      <c r="J13" s="96"/>
      <c r="K13" s="96" t="s">
        <v>392</v>
      </c>
      <c r="L13" s="107"/>
      <c r="M13" s="96" t="s">
        <v>392</v>
      </c>
      <c r="N13" s="72"/>
      <c r="O13" s="117"/>
    </row>
    <row r="14" spans="1:15" ht="14.15" customHeight="1" x14ac:dyDescent="0.25">
      <c r="A14" s="30" t="s">
        <v>286</v>
      </c>
      <c r="B14" s="47" t="s">
        <v>349</v>
      </c>
      <c r="C14" s="59">
        <v>0</v>
      </c>
      <c r="D14" s="69"/>
      <c r="E14" s="69"/>
      <c r="F14" s="69"/>
      <c r="G14" s="69"/>
      <c r="H14" s="69"/>
      <c r="I14" s="84"/>
      <c r="J14" s="93"/>
      <c r="K14" s="93" t="s">
        <v>392</v>
      </c>
      <c r="L14" s="104"/>
      <c r="M14" s="93" t="s">
        <v>392</v>
      </c>
      <c r="N14" s="69"/>
      <c r="O14" s="114"/>
    </row>
    <row r="15" spans="1:15" ht="14.15" customHeight="1" x14ac:dyDescent="0.25">
      <c r="A15" s="30" t="s">
        <v>287</v>
      </c>
      <c r="B15" s="47" t="s">
        <v>350</v>
      </c>
      <c r="C15" s="59">
        <v>0</v>
      </c>
      <c r="D15" s="69"/>
      <c r="E15" s="69"/>
      <c r="F15" s="69"/>
      <c r="G15" s="69"/>
      <c r="H15" s="69"/>
      <c r="I15" s="84"/>
      <c r="J15" s="93"/>
      <c r="K15" s="93" t="s">
        <v>392</v>
      </c>
      <c r="L15" s="104"/>
      <c r="M15" s="93"/>
      <c r="N15" s="69"/>
      <c r="O15" s="114"/>
    </row>
    <row r="16" spans="1:15" ht="14.15" customHeight="1" x14ac:dyDescent="0.25">
      <c r="A16" s="27" t="s">
        <v>288</v>
      </c>
      <c r="B16" s="586" t="s">
        <v>351</v>
      </c>
      <c r="C16" s="56">
        <v>20</v>
      </c>
      <c r="D16" s="70"/>
      <c r="E16" s="70"/>
      <c r="F16" s="70"/>
      <c r="G16" s="70"/>
      <c r="H16" s="70"/>
      <c r="I16" s="85"/>
      <c r="J16" s="94"/>
      <c r="K16" s="94" t="s">
        <v>392</v>
      </c>
      <c r="L16" s="105"/>
      <c r="M16" s="94" t="s">
        <v>392</v>
      </c>
      <c r="N16" s="70"/>
      <c r="O16" s="115"/>
    </row>
    <row r="17" spans="1:15" ht="14.15" customHeight="1" x14ac:dyDescent="0.25">
      <c r="A17" s="28" t="s">
        <v>289</v>
      </c>
      <c r="B17" s="573"/>
      <c r="C17" s="57">
        <v>50</v>
      </c>
      <c r="D17" s="71"/>
      <c r="E17" s="71"/>
      <c r="F17" s="71"/>
      <c r="G17" s="71"/>
      <c r="H17" s="71"/>
      <c r="I17" s="86"/>
      <c r="J17" s="95"/>
      <c r="K17" s="95" t="s">
        <v>392</v>
      </c>
      <c r="L17" s="106"/>
      <c r="M17" s="95" t="s">
        <v>392</v>
      </c>
      <c r="N17" s="71"/>
      <c r="O17" s="116"/>
    </row>
    <row r="18" spans="1:15" ht="14.15" customHeight="1" x14ac:dyDescent="0.25">
      <c r="A18" s="28" t="s">
        <v>290</v>
      </c>
      <c r="B18" s="573"/>
      <c r="C18" s="57">
        <v>100</v>
      </c>
      <c r="D18" s="71"/>
      <c r="E18" s="71"/>
      <c r="F18" s="71"/>
      <c r="G18" s="71"/>
      <c r="H18" s="71"/>
      <c r="I18" s="86"/>
      <c r="J18" s="95"/>
      <c r="K18" s="95" t="s">
        <v>392</v>
      </c>
      <c r="L18" s="106"/>
      <c r="M18" s="95" t="s">
        <v>392</v>
      </c>
      <c r="N18" s="71"/>
      <c r="O18" s="116"/>
    </row>
    <row r="19" spans="1:15" ht="14.15" customHeight="1" x14ac:dyDescent="0.25">
      <c r="A19" s="29" t="s">
        <v>291</v>
      </c>
      <c r="B19" s="687"/>
      <c r="C19" s="58">
        <v>150</v>
      </c>
      <c r="D19" s="72"/>
      <c r="E19" s="72"/>
      <c r="F19" s="72"/>
      <c r="G19" s="72"/>
      <c r="H19" s="72"/>
      <c r="I19" s="87"/>
      <c r="J19" s="96"/>
      <c r="K19" s="96" t="s">
        <v>392</v>
      </c>
      <c r="L19" s="107"/>
      <c r="M19" s="96" t="s">
        <v>392</v>
      </c>
      <c r="N19" s="72"/>
      <c r="O19" s="117"/>
    </row>
    <row r="20" spans="1:15" ht="14.15" customHeight="1" x14ac:dyDescent="0.25">
      <c r="A20" s="27" t="s">
        <v>292</v>
      </c>
      <c r="B20" s="688" t="s">
        <v>352</v>
      </c>
      <c r="C20" s="56">
        <v>0</v>
      </c>
      <c r="D20" s="70"/>
      <c r="E20" s="70"/>
      <c r="F20" s="70"/>
      <c r="G20" s="70"/>
      <c r="H20" s="70"/>
      <c r="I20" s="85"/>
      <c r="J20" s="94"/>
      <c r="K20" s="94" t="s">
        <v>392</v>
      </c>
      <c r="L20" s="105"/>
      <c r="M20" s="94" t="s">
        <v>392</v>
      </c>
      <c r="N20" s="70"/>
      <c r="O20" s="115"/>
    </row>
    <row r="21" spans="1:15" ht="14.15" customHeight="1" x14ac:dyDescent="0.25">
      <c r="A21" s="28" t="s">
        <v>293</v>
      </c>
      <c r="B21" s="689"/>
      <c r="C21" s="57">
        <v>20</v>
      </c>
      <c r="D21" s="71"/>
      <c r="E21" s="71"/>
      <c r="F21" s="71"/>
      <c r="G21" s="71"/>
      <c r="H21" s="71"/>
      <c r="I21" s="86"/>
      <c r="J21" s="95"/>
      <c r="K21" s="95" t="s">
        <v>392</v>
      </c>
      <c r="L21" s="106"/>
      <c r="M21" s="95" t="s">
        <v>392</v>
      </c>
      <c r="N21" s="71"/>
      <c r="O21" s="116"/>
    </row>
    <row r="22" spans="1:15" ht="14.15" customHeight="1" x14ac:dyDescent="0.25">
      <c r="A22" s="28" t="s">
        <v>294</v>
      </c>
      <c r="B22" s="689"/>
      <c r="C22" s="57">
        <v>50</v>
      </c>
      <c r="D22" s="71"/>
      <c r="E22" s="71"/>
      <c r="F22" s="71"/>
      <c r="G22" s="71"/>
      <c r="H22" s="71"/>
      <c r="I22" s="86"/>
      <c r="J22" s="95"/>
      <c r="K22" s="95" t="s">
        <v>392</v>
      </c>
      <c r="L22" s="106"/>
      <c r="M22" s="95" t="s">
        <v>392</v>
      </c>
      <c r="N22" s="71"/>
      <c r="O22" s="116"/>
    </row>
    <row r="23" spans="1:15" ht="14.15" customHeight="1" x14ac:dyDescent="0.25">
      <c r="A23" s="28" t="s">
        <v>295</v>
      </c>
      <c r="B23" s="689"/>
      <c r="C23" s="57">
        <v>100</v>
      </c>
      <c r="D23" s="71"/>
      <c r="E23" s="71"/>
      <c r="F23" s="71"/>
      <c r="G23" s="71"/>
      <c r="H23" s="71"/>
      <c r="I23" s="86"/>
      <c r="J23" s="95"/>
      <c r="K23" s="95" t="s">
        <v>392</v>
      </c>
      <c r="L23" s="106"/>
      <c r="M23" s="95" t="s">
        <v>392</v>
      </c>
      <c r="N23" s="71"/>
      <c r="O23" s="116"/>
    </row>
    <row r="24" spans="1:15" ht="14.15" customHeight="1" x14ac:dyDescent="0.25">
      <c r="A24" s="29" t="s">
        <v>296</v>
      </c>
      <c r="B24" s="690"/>
      <c r="C24" s="58">
        <v>150</v>
      </c>
      <c r="D24" s="72"/>
      <c r="E24" s="72"/>
      <c r="F24" s="72"/>
      <c r="G24" s="72"/>
      <c r="H24" s="72"/>
      <c r="I24" s="87"/>
      <c r="J24" s="96"/>
      <c r="K24" s="96" t="s">
        <v>392</v>
      </c>
      <c r="L24" s="107"/>
      <c r="M24" s="96" t="s">
        <v>392</v>
      </c>
      <c r="N24" s="72"/>
      <c r="O24" s="117"/>
    </row>
    <row r="25" spans="1:15" ht="14.15" customHeight="1" x14ac:dyDescent="0.25">
      <c r="A25" s="27" t="s">
        <v>297</v>
      </c>
      <c r="B25" s="575" t="s">
        <v>353</v>
      </c>
      <c r="C25" s="56">
        <v>10</v>
      </c>
      <c r="D25" s="70"/>
      <c r="E25" s="70"/>
      <c r="F25" s="70"/>
      <c r="G25" s="70"/>
      <c r="H25" s="70"/>
      <c r="I25" s="85"/>
      <c r="J25" s="94"/>
      <c r="K25" s="94" t="s">
        <v>392</v>
      </c>
      <c r="L25" s="105"/>
      <c r="M25" s="94"/>
      <c r="N25" s="70"/>
      <c r="O25" s="115"/>
    </row>
    <row r="26" spans="1:15" ht="14.15" customHeight="1" x14ac:dyDescent="0.25">
      <c r="A26" s="29" t="s">
        <v>298</v>
      </c>
      <c r="B26" s="577"/>
      <c r="C26" s="58">
        <v>20</v>
      </c>
      <c r="D26" s="72"/>
      <c r="E26" s="72"/>
      <c r="F26" s="72"/>
      <c r="G26" s="72"/>
      <c r="H26" s="72"/>
      <c r="I26" s="87"/>
      <c r="J26" s="96"/>
      <c r="K26" s="96" t="s">
        <v>392</v>
      </c>
      <c r="L26" s="107"/>
      <c r="M26" s="96" t="s">
        <v>392</v>
      </c>
      <c r="N26" s="72"/>
      <c r="O26" s="117"/>
    </row>
    <row r="27" spans="1:15" ht="14.15" customHeight="1" x14ac:dyDescent="0.25">
      <c r="A27" s="27" t="s">
        <v>299</v>
      </c>
      <c r="B27" s="578" t="s">
        <v>354</v>
      </c>
      <c r="C27" s="56">
        <v>10</v>
      </c>
      <c r="D27" s="73"/>
      <c r="E27" s="73"/>
      <c r="F27" s="73"/>
      <c r="G27" s="73"/>
      <c r="H27" s="73"/>
      <c r="I27" s="88"/>
      <c r="J27" s="97"/>
      <c r="K27" s="97" t="s">
        <v>392</v>
      </c>
      <c r="L27" s="108"/>
      <c r="M27" s="97" t="s">
        <v>392</v>
      </c>
      <c r="N27" s="73"/>
      <c r="O27" s="118"/>
    </row>
    <row r="28" spans="1:15" ht="14.15" customHeight="1" x14ac:dyDescent="0.25">
      <c r="A28" s="27" t="s">
        <v>300</v>
      </c>
      <c r="B28" s="580"/>
      <c r="C28" s="58">
        <v>20</v>
      </c>
      <c r="D28" s="73"/>
      <c r="E28" s="73"/>
      <c r="F28" s="73"/>
      <c r="G28" s="73"/>
      <c r="H28" s="73"/>
      <c r="I28" s="88"/>
      <c r="J28" s="97"/>
      <c r="K28" s="97" t="s">
        <v>392</v>
      </c>
      <c r="L28" s="108"/>
      <c r="M28" s="97" t="s">
        <v>392</v>
      </c>
      <c r="N28" s="73"/>
      <c r="O28" s="118"/>
    </row>
    <row r="29" spans="1:15" ht="14.15" customHeight="1" x14ac:dyDescent="0.25">
      <c r="A29" s="30" t="s">
        <v>301</v>
      </c>
      <c r="B29" s="47" t="s">
        <v>355</v>
      </c>
      <c r="C29" s="59">
        <v>20</v>
      </c>
      <c r="D29" s="69"/>
      <c r="E29" s="69"/>
      <c r="F29" s="69"/>
      <c r="G29" s="69"/>
      <c r="H29" s="69"/>
      <c r="I29" s="84"/>
      <c r="J29" s="93"/>
      <c r="K29" s="93" t="s">
        <v>392</v>
      </c>
      <c r="L29" s="104"/>
      <c r="M29" s="93" t="s">
        <v>392</v>
      </c>
      <c r="N29" s="69"/>
      <c r="O29" s="114"/>
    </row>
    <row r="30" spans="1:15" ht="14.15" customHeight="1" x14ac:dyDescent="0.25">
      <c r="A30" s="27" t="s">
        <v>302</v>
      </c>
      <c r="B30" s="566" t="s">
        <v>252</v>
      </c>
      <c r="C30" s="56">
        <v>20</v>
      </c>
      <c r="D30" s="70"/>
      <c r="E30" s="70"/>
      <c r="F30" s="70"/>
      <c r="G30" s="70"/>
      <c r="H30" s="70"/>
      <c r="I30" s="85"/>
      <c r="J30" s="94"/>
      <c r="K30" s="94">
        <v>6162540920</v>
      </c>
      <c r="L30" s="105"/>
      <c r="M30" s="94"/>
      <c r="N30" s="70"/>
      <c r="O30" s="115"/>
    </row>
    <row r="31" spans="1:15" ht="14.15" customHeight="1" x14ac:dyDescent="0.25">
      <c r="A31" s="28" t="s">
        <v>303</v>
      </c>
      <c r="B31" s="567"/>
      <c r="C31" s="57">
        <v>50</v>
      </c>
      <c r="D31" s="71"/>
      <c r="E31" s="71"/>
      <c r="F31" s="71"/>
      <c r="G31" s="71"/>
      <c r="H31" s="71"/>
      <c r="I31" s="86"/>
      <c r="J31" s="95"/>
      <c r="K31" s="95" t="s">
        <v>392</v>
      </c>
      <c r="L31" s="106"/>
      <c r="M31" s="95" t="s">
        <v>392</v>
      </c>
      <c r="N31" s="71"/>
      <c r="O31" s="116"/>
    </row>
    <row r="32" spans="1:15" ht="14.15" customHeight="1" x14ac:dyDescent="0.25">
      <c r="A32" s="28" t="s">
        <v>304</v>
      </c>
      <c r="B32" s="567"/>
      <c r="C32" s="57">
        <v>100</v>
      </c>
      <c r="D32" s="71"/>
      <c r="E32" s="71"/>
      <c r="F32" s="71"/>
      <c r="G32" s="71"/>
      <c r="H32" s="71"/>
      <c r="I32" s="86"/>
      <c r="J32" s="95"/>
      <c r="K32" s="95" t="s">
        <v>392</v>
      </c>
      <c r="L32" s="106"/>
      <c r="M32" s="95" t="s">
        <v>392</v>
      </c>
      <c r="N32" s="71"/>
      <c r="O32" s="116"/>
    </row>
    <row r="33" spans="1:15" ht="14.15" customHeight="1" x14ac:dyDescent="0.25">
      <c r="A33" s="28" t="s">
        <v>305</v>
      </c>
      <c r="B33" s="567"/>
      <c r="C33" s="57">
        <v>150</v>
      </c>
      <c r="D33" s="71"/>
      <c r="E33" s="71"/>
      <c r="F33" s="71"/>
      <c r="G33" s="71"/>
      <c r="H33" s="71"/>
      <c r="I33" s="86"/>
      <c r="J33" s="95"/>
      <c r="K33" s="95" t="s">
        <v>392</v>
      </c>
      <c r="L33" s="106"/>
      <c r="M33" s="95" t="s">
        <v>392</v>
      </c>
      <c r="N33" s="71"/>
      <c r="O33" s="116"/>
    </row>
    <row r="34" spans="1:15" ht="14.15" customHeight="1" x14ac:dyDescent="0.25">
      <c r="A34" s="29" t="s">
        <v>306</v>
      </c>
      <c r="B34" s="568"/>
      <c r="C34" s="58">
        <v>250</v>
      </c>
      <c r="D34" s="72"/>
      <c r="E34" s="72"/>
      <c r="F34" s="72"/>
      <c r="G34" s="72"/>
      <c r="H34" s="72"/>
      <c r="I34" s="87"/>
      <c r="J34" s="96"/>
      <c r="K34" s="96" t="s">
        <v>392</v>
      </c>
      <c r="L34" s="107"/>
      <c r="M34" s="96" t="s">
        <v>392</v>
      </c>
      <c r="N34" s="72"/>
      <c r="O34" s="117"/>
    </row>
    <row r="35" spans="1:15" ht="14.15" customHeight="1" x14ac:dyDescent="0.25">
      <c r="A35" s="27" t="s">
        <v>307</v>
      </c>
      <c r="B35" s="688" t="s">
        <v>356</v>
      </c>
      <c r="C35" s="56">
        <v>20</v>
      </c>
      <c r="D35" s="70"/>
      <c r="E35" s="70"/>
      <c r="F35" s="70"/>
      <c r="G35" s="70"/>
      <c r="H35" s="70"/>
      <c r="I35" s="85"/>
      <c r="J35" s="94"/>
      <c r="K35" s="94" t="s">
        <v>392</v>
      </c>
      <c r="L35" s="105"/>
      <c r="M35" s="94" t="s">
        <v>392</v>
      </c>
      <c r="N35" s="70"/>
      <c r="O35" s="115"/>
    </row>
    <row r="36" spans="1:15" ht="14.15" customHeight="1" x14ac:dyDescent="0.25">
      <c r="A36" s="28" t="s">
        <v>308</v>
      </c>
      <c r="B36" s="689"/>
      <c r="C36" s="57">
        <v>50</v>
      </c>
      <c r="D36" s="71"/>
      <c r="E36" s="71"/>
      <c r="F36" s="71"/>
      <c r="G36" s="71"/>
      <c r="H36" s="71"/>
      <c r="I36" s="86"/>
      <c r="J36" s="95"/>
      <c r="K36" s="95" t="s">
        <v>392</v>
      </c>
      <c r="L36" s="106"/>
      <c r="M36" s="95" t="s">
        <v>392</v>
      </c>
      <c r="N36" s="71"/>
      <c r="O36" s="116"/>
    </row>
    <row r="37" spans="1:15" ht="14.15" customHeight="1" x14ac:dyDescent="0.25">
      <c r="A37" s="28" t="s">
        <v>309</v>
      </c>
      <c r="B37" s="689"/>
      <c r="C37" s="57">
        <v>100</v>
      </c>
      <c r="D37" s="71"/>
      <c r="E37" s="71"/>
      <c r="F37" s="71"/>
      <c r="G37" s="71"/>
      <c r="H37" s="71"/>
      <c r="I37" s="86"/>
      <c r="J37" s="95"/>
      <c r="K37" s="95" t="s">
        <v>392</v>
      </c>
      <c r="L37" s="106"/>
      <c r="M37" s="95" t="s">
        <v>392</v>
      </c>
      <c r="N37" s="71"/>
      <c r="O37" s="116"/>
    </row>
    <row r="38" spans="1:15" ht="14.15" customHeight="1" x14ac:dyDescent="0.25">
      <c r="A38" s="28" t="s">
        <v>310</v>
      </c>
      <c r="B38" s="689"/>
      <c r="C38" s="57">
        <v>150</v>
      </c>
      <c r="D38" s="71"/>
      <c r="E38" s="71"/>
      <c r="F38" s="71"/>
      <c r="G38" s="71"/>
      <c r="H38" s="71"/>
      <c r="I38" s="86"/>
      <c r="J38" s="95"/>
      <c r="K38" s="95" t="s">
        <v>392</v>
      </c>
      <c r="L38" s="106"/>
      <c r="M38" s="95" t="s">
        <v>392</v>
      </c>
      <c r="N38" s="71"/>
      <c r="O38" s="116"/>
    </row>
    <row r="39" spans="1:15" ht="14.15" customHeight="1" x14ac:dyDescent="0.25">
      <c r="A39" s="29" t="s">
        <v>311</v>
      </c>
      <c r="B39" s="690"/>
      <c r="C39" s="58">
        <v>250</v>
      </c>
      <c r="D39" s="72"/>
      <c r="E39" s="72"/>
      <c r="F39" s="72"/>
      <c r="G39" s="72"/>
      <c r="H39" s="72"/>
      <c r="I39" s="87"/>
      <c r="J39" s="96"/>
      <c r="K39" s="96" t="s">
        <v>392</v>
      </c>
      <c r="L39" s="107"/>
      <c r="M39" s="96" t="s">
        <v>392</v>
      </c>
      <c r="N39" s="72"/>
      <c r="O39" s="117"/>
    </row>
    <row r="40" spans="1:15" ht="14.15" customHeight="1" x14ac:dyDescent="0.25">
      <c r="A40" s="30" t="s">
        <v>312</v>
      </c>
      <c r="B40" s="47" t="s">
        <v>357</v>
      </c>
      <c r="C40" s="59">
        <v>75</v>
      </c>
      <c r="D40" s="69"/>
      <c r="E40" s="69"/>
      <c r="F40" s="69"/>
      <c r="G40" s="69"/>
      <c r="H40" s="69"/>
      <c r="I40" s="84"/>
      <c r="J40" s="93"/>
      <c r="K40" s="93" t="s">
        <v>392</v>
      </c>
      <c r="L40" s="104"/>
      <c r="M40" s="93" t="s">
        <v>392</v>
      </c>
      <c r="N40" s="69"/>
      <c r="O40" s="114"/>
    </row>
    <row r="41" spans="1:15" ht="14.15" customHeight="1" x14ac:dyDescent="0.25">
      <c r="A41" s="31" t="s">
        <v>313</v>
      </c>
      <c r="B41" s="51" t="s">
        <v>358</v>
      </c>
      <c r="C41" s="60">
        <v>35</v>
      </c>
      <c r="D41" s="69"/>
      <c r="E41" s="69"/>
      <c r="F41" s="69"/>
      <c r="G41" s="69"/>
      <c r="H41" s="69"/>
      <c r="I41" s="84"/>
      <c r="J41" s="98" t="s">
        <v>392</v>
      </c>
      <c r="K41" s="98" t="s">
        <v>392</v>
      </c>
      <c r="L41" s="104"/>
      <c r="M41" s="98" t="s">
        <v>392</v>
      </c>
      <c r="N41" s="69"/>
      <c r="O41" s="114"/>
    </row>
    <row r="42" spans="1:15" ht="14.15" customHeight="1" x14ac:dyDescent="0.25">
      <c r="A42" s="27" t="s">
        <v>314</v>
      </c>
      <c r="B42" s="696" t="s">
        <v>359</v>
      </c>
      <c r="C42" s="56">
        <v>100</v>
      </c>
      <c r="D42" s="70"/>
      <c r="E42" s="70"/>
      <c r="F42" s="70"/>
      <c r="G42" s="70"/>
      <c r="H42" s="70"/>
      <c r="I42" s="85"/>
      <c r="J42" s="94" t="s">
        <v>392</v>
      </c>
      <c r="K42" s="94" t="s">
        <v>392</v>
      </c>
      <c r="L42" s="105"/>
      <c r="M42" s="94" t="s">
        <v>392</v>
      </c>
      <c r="N42" s="70"/>
      <c r="O42" s="115"/>
    </row>
    <row r="43" spans="1:15" ht="14.15" customHeight="1" x14ac:dyDescent="0.25">
      <c r="A43" s="29" t="s">
        <v>315</v>
      </c>
      <c r="B43" s="697"/>
      <c r="C43" s="58">
        <v>150</v>
      </c>
      <c r="D43" s="72"/>
      <c r="E43" s="72"/>
      <c r="F43" s="72"/>
      <c r="G43" s="72"/>
      <c r="H43" s="72"/>
      <c r="I43" s="87"/>
      <c r="J43" s="96" t="s">
        <v>392</v>
      </c>
      <c r="K43" s="96" t="s">
        <v>392</v>
      </c>
      <c r="L43" s="107"/>
      <c r="M43" s="96" t="s">
        <v>392</v>
      </c>
      <c r="N43" s="72"/>
      <c r="O43" s="117"/>
    </row>
    <row r="44" spans="1:15" ht="14.15" customHeight="1" x14ac:dyDescent="0.25">
      <c r="A44" s="32" t="s">
        <v>316</v>
      </c>
      <c r="B44" s="688" t="s">
        <v>360</v>
      </c>
      <c r="C44" s="61">
        <v>50</v>
      </c>
      <c r="D44" s="70"/>
      <c r="E44" s="70"/>
      <c r="F44" s="70"/>
      <c r="G44" s="70"/>
      <c r="H44" s="70"/>
      <c r="I44" s="85"/>
      <c r="J44" s="99" t="s">
        <v>392</v>
      </c>
      <c r="K44" s="99" t="s">
        <v>392</v>
      </c>
      <c r="L44" s="105"/>
      <c r="M44" s="99" t="s">
        <v>392</v>
      </c>
      <c r="N44" s="70"/>
      <c r="O44" s="115"/>
    </row>
    <row r="45" spans="1:15" ht="14.15" customHeight="1" x14ac:dyDescent="0.25">
      <c r="A45" s="33" t="s">
        <v>317</v>
      </c>
      <c r="B45" s="689"/>
      <c r="C45" s="62">
        <v>100</v>
      </c>
      <c r="D45" s="71"/>
      <c r="E45" s="71"/>
      <c r="F45" s="71"/>
      <c r="G45" s="71"/>
      <c r="H45" s="71"/>
      <c r="I45" s="86"/>
      <c r="J45" s="100" t="s">
        <v>392</v>
      </c>
      <c r="K45" s="100" t="s">
        <v>392</v>
      </c>
      <c r="L45" s="106"/>
      <c r="M45" s="100" t="s">
        <v>392</v>
      </c>
      <c r="N45" s="71"/>
      <c r="O45" s="116"/>
    </row>
    <row r="46" spans="1:15" ht="14.15" customHeight="1" x14ac:dyDescent="0.25">
      <c r="A46" s="29" t="s">
        <v>318</v>
      </c>
      <c r="B46" s="690"/>
      <c r="C46" s="58">
        <v>150</v>
      </c>
      <c r="D46" s="72"/>
      <c r="E46" s="72"/>
      <c r="F46" s="72"/>
      <c r="G46" s="72"/>
      <c r="H46" s="72"/>
      <c r="I46" s="87"/>
      <c r="J46" s="96" t="s">
        <v>392</v>
      </c>
      <c r="K46" s="96" t="s">
        <v>392</v>
      </c>
      <c r="L46" s="107"/>
      <c r="M46" s="96" t="s">
        <v>392</v>
      </c>
      <c r="N46" s="72"/>
      <c r="O46" s="117"/>
    </row>
    <row r="47" spans="1:15" ht="14.15" customHeight="1" x14ac:dyDescent="0.25">
      <c r="A47" s="31" t="s">
        <v>319</v>
      </c>
      <c r="B47" s="51" t="s">
        <v>361</v>
      </c>
      <c r="C47" s="60">
        <v>20</v>
      </c>
      <c r="D47" s="69"/>
      <c r="E47" s="69"/>
      <c r="F47" s="69"/>
      <c r="G47" s="69"/>
      <c r="H47" s="69"/>
      <c r="I47" s="84"/>
      <c r="J47" s="98" t="s">
        <v>392</v>
      </c>
      <c r="K47" s="98" t="s">
        <v>392</v>
      </c>
      <c r="L47" s="104"/>
      <c r="M47" s="98" t="s">
        <v>392</v>
      </c>
      <c r="N47" s="69"/>
      <c r="O47" s="114"/>
    </row>
    <row r="48" spans="1:15" ht="14.15" customHeight="1" x14ac:dyDescent="0.25">
      <c r="A48" s="31" t="s">
        <v>320</v>
      </c>
      <c r="B48" s="51" t="s">
        <v>362</v>
      </c>
      <c r="C48" s="60">
        <v>10</v>
      </c>
      <c r="D48" s="69"/>
      <c r="E48" s="69"/>
      <c r="F48" s="69"/>
      <c r="G48" s="69"/>
      <c r="H48" s="69"/>
      <c r="I48" s="84"/>
      <c r="J48" s="98" t="s">
        <v>392</v>
      </c>
      <c r="K48" s="98" t="s">
        <v>392</v>
      </c>
      <c r="L48" s="104"/>
      <c r="M48" s="98" t="s">
        <v>392</v>
      </c>
      <c r="N48" s="69"/>
      <c r="O48" s="114"/>
    </row>
    <row r="49" spans="1:15" ht="30" customHeight="1" x14ac:dyDescent="0.25">
      <c r="A49" s="31" t="s">
        <v>321</v>
      </c>
      <c r="B49" s="52" t="s">
        <v>363</v>
      </c>
      <c r="C49" s="60">
        <v>10</v>
      </c>
      <c r="D49" s="69"/>
      <c r="E49" s="69"/>
      <c r="F49" s="69"/>
      <c r="G49" s="69"/>
      <c r="H49" s="69"/>
      <c r="I49" s="84"/>
      <c r="J49" s="98" t="s">
        <v>392</v>
      </c>
      <c r="K49" s="98" t="s">
        <v>392</v>
      </c>
      <c r="L49" s="104"/>
      <c r="M49" s="98" t="s">
        <v>392</v>
      </c>
      <c r="N49" s="69"/>
      <c r="O49" s="114"/>
    </row>
    <row r="50" spans="1:15" ht="30" customHeight="1" x14ac:dyDescent="0.25">
      <c r="A50" s="34" t="s">
        <v>322</v>
      </c>
      <c r="B50" s="578" t="s">
        <v>249</v>
      </c>
      <c r="C50" s="56">
        <v>100</v>
      </c>
      <c r="D50" s="70"/>
      <c r="E50" s="70"/>
      <c r="F50" s="70"/>
      <c r="G50" s="70"/>
      <c r="H50" s="70"/>
      <c r="I50" s="85"/>
      <c r="J50" s="94"/>
      <c r="K50" s="94" t="s">
        <v>392</v>
      </c>
      <c r="L50" s="105"/>
      <c r="M50" s="94"/>
      <c r="N50" s="70"/>
      <c r="O50" s="115"/>
    </row>
    <row r="51" spans="1:15" ht="14.15" customHeight="1" x14ac:dyDescent="0.25">
      <c r="A51" s="35" t="s">
        <v>323</v>
      </c>
      <c r="B51" s="580"/>
      <c r="C51" s="58">
        <v>250</v>
      </c>
      <c r="D51" s="68"/>
      <c r="E51" s="68"/>
      <c r="F51" s="68"/>
      <c r="G51" s="68"/>
      <c r="H51" s="68"/>
      <c r="I51" s="83"/>
      <c r="J51" s="92"/>
      <c r="K51" s="92" t="s">
        <v>392</v>
      </c>
      <c r="L51" s="103"/>
      <c r="M51" s="92"/>
      <c r="N51" s="68"/>
      <c r="O51" s="113"/>
    </row>
    <row r="52" spans="1:15" ht="14.15" customHeight="1" x14ac:dyDescent="0.25">
      <c r="A52" s="30" t="s">
        <v>324</v>
      </c>
      <c r="B52" s="47" t="s">
        <v>364</v>
      </c>
      <c r="C52" s="59">
        <v>100</v>
      </c>
      <c r="D52" s="69"/>
      <c r="E52" s="69"/>
      <c r="F52" s="69"/>
      <c r="G52" s="69"/>
      <c r="H52" s="69"/>
      <c r="I52" s="84"/>
      <c r="J52" s="93"/>
      <c r="K52" s="93" t="s">
        <v>392</v>
      </c>
      <c r="L52" s="104"/>
      <c r="M52" s="93" t="s">
        <v>392</v>
      </c>
      <c r="N52" s="69"/>
      <c r="O52" s="114"/>
    </row>
    <row r="53" spans="1:15" ht="14.15" customHeight="1" x14ac:dyDescent="0.25">
      <c r="A53" s="36" t="s">
        <v>325</v>
      </c>
      <c r="B53" s="691" t="s">
        <v>365</v>
      </c>
      <c r="C53" s="63" t="s">
        <v>374</v>
      </c>
      <c r="D53" s="70"/>
      <c r="E53" s="70"/>
      <c r="F53" s="70"/>
      <c r="G53" s="70"/>
      <c r="H53" s="70"/>
      <c r="I53" s="85"/>
      <c r="J53" s="94"/>
      <c r="K53" s="94" t="s">
        <v>392</v>
      </c>
      <c r="L53" s="105"/>
      <c r="M53" s="94" t="s">
        <v>392</v>
      </c>
      <c r="N53" s="70"/>
      <c r="O53" s="115"/>
    </row>
    <row r="54" spans="1:15" ht="14.15" customHeight="1" x14ac:dyDescent="0.25">
      <c r="A54" s="28" t="s">
        <v>326</v>
      </c>
      <c r="B54" s="692"/>
      <c r="C54" s="64" t="s">
        <v>375</v>
      </c>
      <c r="D54" s="71"/>
      <c r="E54" s="71"/>
      <c r="F54" s="71"/>
      <c r="G54" s="71"/>
      <c r="H54" s="71"/>
      <c r="I54" s="86"/>
      <c r="J54" s="95"/>
      <c r="K54" s="95" t="s">
        <v>392</v>
      </c>
      <c r="L54" s="106"/>
      <c r="M54" s="95" t="s">
        <v>392</v>
      </c>
      <c r="N54" s="71"/>
      <c r="O54" s="116"/>
    </row>
    <row r="55" spans="1:15" ht="14.15" customHeight="1" x14ac:dyDescent="0.25">
      <c r="A55" s="28" t="s">
        <v>327</v>
      </c>
      <c r="B55" s="692"/>
      <c r="C55" s="64" t="s">
        <v>376</v>
      </c>
      <c r="D55" s="71"/>
      <c r="E55" s="71"/>
      <c r="F55" s="71"/>
      <c r="G55" s="71"/>
      <c r="H55" s="71"/>
      <c r="I55" s="86"/>
      <c r="J55" s="95"/>
      <c r="K55" s="95" t="s">
        <v>392</v>
      </c>
      <c r="L55" s="106"/>
      <c r="M55" s="95" t="s">
        <v>392</v>
      </c>
      <c r="N55" s="71"/>
      <c r="O55" s="116"/>
    </row>
    <row r="56" spans="1:15" ht="14.15" customHeight="1" x14ac:dyDescent="0.25">
      <c r="A56" s="28" t="s">
        <v>328</v>
      </c>
      <c r="B56" s="692"/>
      <c r="C56" s="64" t="s">
        <v>377</v>
      </c>
      <c r="D56" s="71"/>
      <c r="E56" s="71"/>
      <c r="F56" s="71"/>
      <c r="G56" s="71"/>
      <c r="H56" s="71"/>
      <c r="I56" s="86"/>
      <c r="J56" s="95"/>
      <c r="K56" s="95" t="s">
        <v>392</v>
      </c>
      <c r="L56" s="106"/>
      <c r="M56" s="95" t="s">
        <v>392</v>
      </c>
      <c r="N56" s="71"/>
      <c r="O56" s="116"/>
    </row>
    <row r="57" spans="1:15" ht="14.15" customHeight="1" x14ac:dyDescent="0.25">
      <c r="A57" s="29" t="s">
        <v>329</v>
      </c>
      <c r="B57" s="694"/>
      <c r="C57" s="65">
        <v>1250</v>
      </c>
      <c r="D57" s="72"/>
      <c r="E57" s="72"/>
      <c r="F57" s="72"/>
      <c r="G57" s="72"/>
      <c r="H57" s="72"/>
      <c r="I57" s="72"/>
      <c r="J57" s="96"/>
      <c r="K57" s="96" t="s">
        <v>392</v>
      </c>
      <c r="L57" s="107"/>
      <c r="M57" s="96" t="s">
        <v>392</v>
      </c>
      <c r="N57" s="72"/>
      <c r="O57" s="117"/>
    </row>
    <row r="58" spans="1:15" ht="14.15" customHeight="1" x14ac:dyDescent="0.25">
      <c r="A58" s="36" t="s">
        <v>330</v>
      </c>
      <c r="B58" s="688" t="s">
        <v>366</v>
      </c>
      <c r="C58" s="63" t="s">
        <v>378</v>
      </c>
      <c r="D58" s="70"/>
      <c r="E58" s="70"/>
      <c r="F58" s="70"/>
      <c r="G58" s="70"/>
      <c r="H58" s="70"/>
      <c r="I58" s="85"/>
      <c r="J58" s="94"/>
      <c r="K58" s="94" t="s">
        <v>392</v>
      </c>
      <c r="L58" s="105"/>
      <c r="M58" s="94" t="s">
        <v>392</v>
      </c>
      <c r="N58" s="70"/>
      <c r="O58" s="115"/>
    </row>
    <row r="59" spans="1:15" ht="14.15" customHeight="1" x14ac:dyDescent="0.25">
      <c r="A59" s="37" t="s">
        <v>331</v>
      </c>
      <c r="B59" s="689"/>
      <c r="C59" s="64" t="s">
        <v>379</v>
      </c>
      <c r="D59" s="71"/>
      <c r="E59" s="71"/>
      <c r="F59" s="71"/>
      <c r="G59" s="71"/>
      <c r="H59" s="71"/>
      <c r="I59" s="86"/>
      <c r="J59" s="95"/>
      <c r="K59" s="95" t="s">
        <v>392</v>
      </c>
      <c r="L59" s="106"/>
      <c r="M59" s="95" t="s">
        <v>392</v>
      </c>
      <c r="N59" s="71"/>
      <c r="O59" s="116"/>
    </row>
    <row r="60" spans="1:15" ht="14.15" customHeight="1" x14ac:dyDescent="0.25">
      <c r="A60" s="37" t="s">
        <v>332</v>
      </c>
      <c r="B60" s="689"/>
      <c r="C60" s="64" t="s">
        <v>380</v>
      </c>
      <c r="D60" s="71"/>
      <c r="E60" s="71"/>
      <c r="F60" s="71"/>
      <c r="G60" s="71"/>
      <c r="H60" s="71"/>
      <c r="I60" s="86"/>
      <c r="J60" s="95"/>
      <c r="K60" s="95" t="s">
        <v>392</v>
      </c>
      <c r="L60" s="106"/>
      <c r="M60" s="95" t="s">
        <v>392</v>
      </c>
      <c r="N60" s="71"/>
      <c r="O60" s="116"/>
    </row>
    <row r="61" spans="1:15" ht="14.15" customHeight="1" x14ac:dyDescent="0.25">
      <c r="A61" s="37" t="s">
        <v>333</v>
      </c>
      <c r="B61" s="689"/>
      <c r="C61" s="64" t="s">
        <v>381</v>
      </c>
      <c r="D61" s="71"/>
      <c r="E61" s="71"/>
      <c r="F61" s="71"/>
      <c r="G61" s="71"/>
      <c r="H61" s="71"/>
      <c r="I61" s="86"/>
      <c r="J61" s="95"/>
      <c r="K61" s="95" t="s">
        <v>392</v>
      </c>
      <c r="L61" s="106"/>
      <c r="M61" s="95" t="s">
        <v>392</v>
      </c>
      <c r="N61" s="71"/>
      <c r="O61" s="116"/>
    </row>
    <row r="62" spans="1:15" ht="14.15" customHeight="1" x14ac:dyDescent="0.25">
      <c r="A62" s="38" t="s">
        <v>334</v>
      </c>
      <c r="B62" s="690"/>
      <c r="C62" s="65">
        <v>1250</v>
      </c>
      <c r="D62" s="72"/>
      <c r="E62" s="72"/>
      <c r="F62" s="72"/>
      <c r="G62" s="72"/>
      <c r="H62" s="72"/>
      <c r="I62" s="87"/>
      <c r="J62" s="96"/>
      <c r="K62" s="96" t="s">
        <v>392</v>
      </c>
      <c r="L62" s="107"/>
      <c r="M62" s="96" t="s">
        <v>392</v>
      </c>
      <c r="N62" s="72"/>
      <c r="O62" s="117"/>
    </row>
    <row r="63" spans="1:15" ht="14.15" customHeight="1" x14ac:dyDescent="0.25">
      <c r="A63" s="27" t="s">
        <v>335</v>
      </c>
      <c r="B63" s="691" t="s">
        <v>367</v>
      </c>
      <c r="C63" s="63" t="s">
        <v>382</v>
      </c>
      <c r="D63" s="70"/>
      <c r="E63" s="70"/>
      <c r="F63" s="70"/>
      <c r="G63" s="70"/>
      <c r="H63" s="70"/>
      <c r="I63" s="85"/>
      <c r="J63" s="94"/>
      <c r="K63" s="94" t="s">
        <v>392</v>
      </c>
      <c r="L63" s="105"/>
      <c r="M63" s="94" t="s">
        <v>392</v>
      </c>
      <c r="N63" s="70"/>
      <c r="O63" s="115"/>
    </row>
    <row r="64" spans="1:15" ht="14.15" customHeight="1" x14ac:dyDescent="0.25">
      <c r="A64" s="28" t="s">
        <v>336</v>
      </c>
      <c r="B64" s="692"/>
      <c r="C64" s="64" t="s">
        <v>383</v>
      </c>
      <c r="D64" s="71"/>
      <c r="E64" s="71"/>
      <c r="F64" s="71"/>
      <c r="G64" s="71"/>
      <c r="H64" s="71"/>
      <c r="I64" s="86"/>
      <c r="J64" s="95"/>
      <c r="K64" s="95" t="s">
        <v>392</v>
      </c>
      <c r="L64" s="106"/>
      <c r="M64" s="95" t="s">
        <v>392</v>
      </c>
      <c r="N64" s="71"/>
      <c r="O64" s="116"/>
    </row>
    <row r="65" spans="1:15" ht="14.15" customHeight="1" x14ac:dyDescent="0.25">
      <c r="A65" s="28" t="s">
        <v>337</v>
      </c>
      <c r="B65" s="692"/>
      <c r="C65" s="64" t="s">
        <v>384</v>
      </c>
      <c r="D65" s="71"/>
      <c r="E65" s="71"/>
      <c r="F65" s="71"/>
      <c r="G65" s="71"/>
      <c r="H65" s="71"/>
      <c r="I65" s="86"/>
      <c r="J65" s="95"/>
      <c r="K65" s="95" t="s">
        <v>392</v>
      </c>
      <c r="L65" s="106"/>
      <c r="M65" s="95" t="s">
        <v>392</v>
      </c>
      <c r="N65" s="71"/>
      <c r="O65" s="116"/>
    </row>
    <row r="66" spans="1:15" ht="14.15" customHeight="1" x14ac:dyDescent="0.25">
      <c r="A66" s="28" t="s">
        <v>338</v>
      </c>
      <c r="B66" s="693"/>
      <c r="C66" s="64" t="s">
        <v>381</v>
      </c>
      <c r="D66" s="71"/>
      <c r="E66" s="71"/>
      <c r="F66" s="71"/>
      <c r="G66" s="71"/>
      <c r="H66" s="71"/>
      <c r="I66" s="86"/>
      <c r="J66" s="95"/>
      <c r="K66" s="95" t="s">
        <v>392</v>
      </c>
      <c r="L66" s="106"/>
      <c r="M66" s="95" t="s">
        <v>392</v>
      </c>
      <c r="N66" s="71"/>
      <c r="O66" s="116"/>
    </row>
    <row r="67" spans="1:15" ht="14.15" customHeight="1" x14ac:dyDescent="0.25">
      <c r="A67" s="29" t="s">
        <v>339</v>
      </c>
      <c r="B67" s="694"/>
      <c r="C67" s="65">
        <v>1250</v>
      </c>
      <c r="D67" s="72"/>
      <c r="E67" s="72"/>
      <c r="F67" s="72"/>
      <c r="G67" s="72"/>
      <c r="H67" s="72"/>
      <c r="I67" s="72"/>
      <c r="J67" s="96"/>
      <c r="K67" s="96" t="s">
        <v>392</v>
      </c>
      <c r="L67" s="107"/>
      <c r="M67" s="96" t="s">
        <v>392</v>
      </c>
      <c r="N67" s="72"/>
      <c r="O67" s="117"/>
    </row>
    <row r="68" spans="1:15" ht="13.5" customHeight="1" x14ac:dyDescent="0.25">
      <c r="A68" s="27" t="s">
        <v>340</v>
      </c>
      <c r="B68" s="691" t="s">
        <v>368</v>
      </c>
      <c r="C68" s="56">
        <v>0</v>
      </c>
      <c r="D68" s="70"/>
      <c r="E68" s="70"/>
      <c r="F68" s="70"/>
      <c r="G68" s="70"/>
      <c r="H68" s="70"/>
      <c r="I68" s="85"/>
      <c r="J68" s="94"/>
      <c r="K68" s="94" t="s">
        <v>392</v>
      </c>
      <c r="L68" s="109"/>
      <c r="M68" s="94" t="s">
        <v>392</v>
      </c>
      <c r="N68" s="70"/>
      <c r="O68" s="115"/>
    </row>
    <row r="69" spans="1:15" ht="14.15" customHeight="1" x14ac:dyDescent="0.25">
      <c r="A69" s="28" t="s">
        <v>341</v>
      </c>
      <c r="B69" s="692"/>
      <c r="C69" s="57">
        <v>2</v>
      </c>
      <c r="D69" s="71"/>
      <c r="E69" s="71"/>
      <c r="F69" s="71"/>
      <c r="G69" s="71"/>
      <c r="H69" s="71"/>
      <c r="I69" s="86"/>
      <c r="J69" s="95"/>
      <c r="K69" s="95" t="s">
        <v>392</v>
      </c>
      <c r="L69" s="109"/>
      <c r="M69" s="95">
        <v>1391520000</v>
      </c>
      <c r="N69" s="71"/>
      <c r="O69" s="116"/>
    </row>
    <row r="70" spans="1:15" ht="14.15" customHeight="1" x14ac:dyDescent="0.25">
      <c r="A70" s="28" t="s">
        <v>342</v>
      </c>
      <c r="B70" s="692"/>
      <c r="C70" s="57">
        <v>4</v>
      </c>
      <c r="D70" s="71"/>
      <c r="E70" s="71"/>
      <c r="F70" s="71"/>
      <c r="G70" s="71"/>
      <c r="H70" s="71"/>
      <c r="I70" s="86"/>
      <c r="J70" s="95"/>
      <c r="K70" s="95" t="s">
        <v>392</v>
      </c>
      <c r="L70" s="109"/>
      <c r="M70" s="95" t="s">
        <v>392</v>
      </c>
      <c r="N70" s="71"/>
      <c r="O70" s="116"/>
    </row>
    <row r="71" spans="1:15" ht="14.15" customHeight="1" thickBot="1" x14ac:dyDescent="0.3">
      <c r="A71" s="39" t="s">
        <v>343</v>
      </c>
      <c r="B71" s="695"/>
      <c r="C71" s="66">
        <v>20</v>
      </c>
      <c r="D71" s="74"/>
      <c r="E71" s="74"/>
      <c r="F71" s="74"/>
      <c r="G71" s="74"/>
      <c r="H71" s="74"/>
      <c r="I71" s="89"/>
      <c r="J71" s="96"/>
      <c r="K71" s="96" t="s">
        <v>392</v>
      </c>
      <c r="L71" s="109"/>
      <c r="M71" s="96" t="s">
        <v>392</v>
      </c>
      <c r="N71" s="74"/>
      <c r="O71" s="119"/>
    </row>
    <row r="72" spans="1:15" ht="14.15" customHeight="1" thickBot="1" x14ac:dyDescent="0.3">
      <c r="A72" s="40"/>
      <c r="B72" s="698" t="s">
        <v>369</v>
      </c>
      <c r="C72" s="699"/>
      <c r="D72" s="75"/>
      <c r="E72" s="75"/>
      <c r="F72" s="75"/>
      <c r="G72" s="75"/>
      <c r="H72" s="75"/>
      <c r="I72" s="90"/>
      <c r="J72" s="101" t="str">
        <f t="array" ref="J72">IF(COUNT(J7:J40,J42:J43,J46,J50:J67)&gt;0,SUM(J7:J40,J42:J43,J46,J50:J67),"")</f>
        <v/>
      </c>
      <c r="K72" s="101">
        <f t="array" ref="K72">IF(COUNT(K7:K40,K42:K43,K46,K50:K67)&gt;0,SUM(K7:K40,K42:K43,K46,K50:K67),"")</f>
        <v>6162540920</v>
      </c>
      <c r="L72" s="110"/>
      <c r="M72" s="101" t="str">
        <f t="array" ref="M72">IF(COUNT(M7:M40,M42:M43,M46,M50:M67)&gt;0,SUM(M7:M40,M42:M43,M46,M50:M67),"")</f>
        <v/>
      </c>
      <c r="N72" s="75"/>
      <c r="O72" s="120"/>
    </row>
    <row r="73" spans="1:15" ht="14.15" customHeight="1" thickBot="1" x14ac:dyDescent="0.3">
      <c r="A73" s="40"/>
      <c r="B73" s="698" t="s">
        <v>370</v>
      </c>
      <c r="C73" s="699"/>
      <c r="D73" s="75"/>
      <c r="E73" s="75"/>
      <c r="F73" s="75"/>
      <c r="G73" s="75"/>
      <c r="H73" s="75"/>
      <c r="I73" s="90"/>
      <c r="J73" s="101" t="str">
        <f t="array" ref="J73">IF(COUNT(J68:J71)&gt;0,SUM(J68:J71),"")</f>
        <v/>
      </c>
      <c r="K73" s="101" t="str">
        <f t="array" ref="K73">IF(COUNT(K68:K71)&gt;0,SUM(K68:K71),"")</f>
        <v/>
      </c>
      <c r="L73" s="110"/>
      <c r="M73" s="101">
        <f t="array" ref="M73">IF(COUNT(M68:M71)&gt;0,SUM(M68:M71),"")</f>
        <v>1391520000</v>
      </c>
      <c r="N73" s="75"/>
      <c r="O73" s="120"/>
    </row>
    <row r="74" spans="1:15" ht="14.15" customHeight="1" thickBot="1" x14ac:dyDescent="0.3">
      <c r="A74" s="41"/>
      <c r="B74" s="698" t="s">
        <v>371</v>
      </c>
      <c r="C74" s="699"/>
      <c r="D74" s="75"/>
      <c r="E74" s="75"/>
      <c r="F74" s="75"/>
      <c r="G74" s="75"/>
      <c r="H74" s="75"/>
      <c r="I74" s="90"/>
      <c r="J74" s="101" t="str">
        <f t="array" ref="J74">IF(COUNT(J72:J73)&gt;0,SUM(J72:J73),"")</f>
        <v/>
      </c>
      <c r="K74" s="101">
        <f t="array" ref="K74">IF(COUNT(K72:K73)&gt;0,SUM(K72:K73),"")</f>
        <v>6162540920</v>
      </c>
      <c r="L74" s="110"/>
      <c r="M74" s="101">
        <f t="array" ref="M74">IF(COUNT(M72:M73)&gt;0,SUM(M72:M73),"")</f>
        <v>1391520000</v>
      </c>
      <c r="N74" s="75"/>
      <c r="O74" s="120"/>
    </row>
    <row r="76" spans="1:15" ht="409.5" customHeight="1" x14ac:dyDescent="0.25">
      <c r="A76" s="585" t="s">
        <v>344</v>
      </c>
      <c r="B76" s="585"/>
      <c r="C76" s="585"/>
      <c r="D76" s="585"/>
      <c r="E76" s="585"/>
      <c r="F76" s="585"/>
      <c r="G76" s="585"/>
      <c r="H76" s="585"/>
      <c r="I76" s="585"/>
      <c r="J76" s="585"/>
      <c r="K76" s="585"/>
      <c r="L76" s="585"/>
      <c r="M76" s="585"/>
      <c r="N76" s="585"/>
      <c r="O76" s="585"/>
    </row>
    <row r="77" spans="1:15" ht="409.5" customHeight="1" x14ac:dyDescent="0.25">
      <c r="A77" s="585"/>
      <c r="B77" s="585"/>
      <c r="C77" s="585"/>
      <c r="D77" s="585"/>
      <c r="E77" s="585"/>
      <c r="F77" s="585"/>
      <c r="G77" s="585"/>
      <c r="H77" s="585"/>
      <c r="I77" s="585"/>
      <c r="J77" s="585"/>
      <c r="K77" s="585"/>
      <c r="L77" s="585"/>
      <c r="M77" s="585"/>
      <c r="N77" s="585"/>
      <c r="O77" s="585"/>
    </row>
  </sheetData>
  <mergeCells count="31">
    <mergeCell ref="B63:B67"/>
    <mergeCell ref="B68:B71"/>
    <mergeCell ref="A76:O77"/>
    <mergeCell ref="B35:B39"/>
    <mergeCell ref="B42:B43"/>
    <mergeCell ref="B44:B46"/>
    <mergeCell ref="B50:B51"/>
    <mergeCell ref="B53:B57"/>
    <mergeCell ref="B58:B62"/>
    <mergeCell ref="B72:C72"/>
    <mergeCell ref="B73:C73"/>
    <mergeCell ref="B74:C74"/>
    <mergeCell ref="B30:B34"/>
    <mergeCell ref="J5:J6"/>
    <mergeCell ref="K5:K6"/>
    <mergeCell ref="L5:L6"/>
    <mergeCell ref="M5:M6"/>
    <mergeCell ref="B9:B13"/>
    <mergeCell ref="B16:B19"/>
    <mergeCell ref="B20:B24"/>
    <mergeCell ref="B25:B26"/>
    <mergeCell ref="B27:B28"/>
    <mergeCell ref="A2:M2"/>
    <mergeCell ref="N5:N6"/>
    <mergeCell ref="O5:O6"/>
    <mergeCell ref="C4:D4"/>
    <mergeCell ref="E4:G4"/>
    <mergeCell ref="D5:D6"/>
    <mergeCell ref="E5:G5"/>
    <mergeCell ref="H5:H6"/>
    <mergeCell ref="I5:I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66"/>
  <sheetViews>
    <sheetView view="pageBreakPreview" zoomScale="85" zoomScaleNormal="100" zoomScaleSheetLayoutView="85" workbookViewId="0"/>
  </sheetViews>
  <sheetFormatPr defaultColWidth="9" defaultRowHeight="10.75" x14ac:dyDescent="0.2"/>
  <cols>
    <col min="1" max="1" width="12.61328125" style="15" customWidth="1"/>
    <col min="2" max="2" width="9.3828125" style="15" customWidth="1"/>
    <col min="3" max="3" width="7.765625" style="15" customWidth="1"/>
    <col min="4" max="4" width="12.4609375" style="15" customWidth="1"/>
    <col min="5" max="5" width="13.15234375" style="15" customWidth="1"/>
    <col min="6" max="6" width="21" style="15" customWidth="1"/>
    <col min="7" max="7" width="13.3828125" style="15" customWidth="1"/>
    <col min="8" max="8" width="27.4609375" style="15" customWidth="1"/>
    <col min="9" max="11" width="11.61328125" style="15" customWidth="1"/>
    <col min="12" max="12" width="27.3828125" style="15" customWidth="1"/>
    <col min="13" max="18" width="11.61328125" style="15" customWidth="1"/>
    <col min="19" max="19" width="10.84375" style="15" customWidth="1"/>
    <col min="20" max="21" width="7.61328125" style="15" bestFit="1" customWidth="1"/>
    <col min="22" max="27" width="9.61328125" style="15" customWidth="1"/>
    <col min="28" max="29" width="8.460937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45716</v>
      </c>
      <c r="D2" s="15" t="s">
        <v>165</v>
      </c>
      <c r="F2" s="15" t="s">
        <v>117</v>
      </c>
    </row>
    <row r="3" spans="1:31 16384:16384" s="13" customFormat="1" ht="13.3" hidden="1" x14ac:dyDescent="0.2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5">
      <c r="A4" s="709" t="s">
        <v>3</v>
      </c>
      <c r="B4" s="709" t="s">
        <v>8</v>
      </c>
      <c r="C4" s="710" t="s">
        <v>12</v>
      </c>
      <c r="D4" s="702" t="s">
        <v>15</v>
      </c>
      <c r="E4" s="702" t="s">
        <v>182</v>
      </c>
      <c r="F4" s="702" t="s">
        <v>69</v>
      </c>
      <c r="G4" s="702" t="s">
        <v>241</v>
      </c>
      <c r="H4" s="704" t="s">
        <v>131</v>
      </c>
      <c r="I4" s="705"/>
      <c r="J4" s="705"/>
      <c r="K4" s="706"/>
      <c r="L4" s="704" t="s">
        <v>134</v>
      </c>
      <c r="M4" s="705"/>
      <c r="N4" s="705"/>
      <c r="O4" s="706"/>
      <c r="P4" s="707" t="s">
        <v>256</v>
      </c>
      <c r="Q4" s="707" t="s">
        <v>257</v>
      </c>
      <c r="R4" s="707" t="s">
        <v>258</v>
      </c>
      <c r="S4" s="707" t="s">
        <v>259</v>
      </c>
      <c r="T4" s="707" t="s">
        <v>260</v>
      </c>
      <c r="U4" s="707" t="s">
        <v>262</v>
      </c>
      <c r="V4" s="700" t="s">
        <v>263</v>
      </c>
      <c r="W4" s="700" t="s">
        <v>151</v>
      </c>
      <c r="X4" s="700" t="s">
        <v>152</v>
      </c>
      <c r="Y4" s="700" t="s">
        <v>265</v>
      </c>
      <c r="Z4" s="700" t="s">
        <v>266</v>
      </c>
      <c r="AA4" s="700" t="s">
        <v>267</v>
      </c>
      <c r="AB4" s="700" t="s">
        <v>268</v>
      </c>
      <c r="AC4" s="700" t="s">
        <v>269</v>
      </c>
      <c r="XFD4"/>
    </row>
    <row r="5" spans="1:31 16384:16384" ht="32.5" customHeight="1" x14ac:dyDescent="0.25">
      <c r="A5" s="700"/>
      <c r="B5" s="700"/>
      <c r="C5" s="711"/>
      <c r="D5" s="703"/>
      <c r="E5" s="703"/>
      <c r="F5" s="703"/>
      <c r="G5" s="703"/>
      <c r="H5" s="5" t="s">
        <v>126</v>
      </c>
      <c r="I5" s="7" t="s">
        <v>253</v>
      </c>
      <c r="J5" s="7" t="s">
        <v>254</v>
      </c>
      <c r="K5" s="5" t="s">
        <v>133</v>
      </c>
      <c r="L5" s="5" t="s">
        <v>126</v>
      </c>
      <c r="M5" s="7" t="s">
        <v>253</v>
      </c>
      <c r="N5" s="7" t="s">
        <v>254</v>
      </c>
      <c r="O5" s="5" t="s">
        <v>133</v>
      </c>
      <c r="P5" s="708"/>
      <c r="Q5" s="708"/>
      <c r="R5" s="708"/>
      <c r="S5" s="708"/>
      <c r="T5" s="708"/>
      <c r="U5" s="708"/>
      <c r="V5" s="701"/>
      <c r="W5" s="701"/>
      <c r="X5" s="701"/>
      <c r="Y5" s="701"/>
      <c r="Z5" s="701"/>
      <c r="AA5" s="701"/>
      <c r="AB5" s="701"/>
      <c r="AC5" s="701"/>
      <c r="XFD5"/>
    </row>
    <row r="6" spans="1:31 16384:16384" x14ac:dyDescent="0.2">
      <c r="A6" s="14" t="s">
        <v>162</v>
      </c>
      <c r="B6" s="14" t="s">
        <v>10</v>
      </c>
      <c r="C6" s="14" t="s">
        <v>13</v>
      </c>
      <c r="D6" s="14" t="s">
        <v>24</v>
      </c>
      <c r="E6" s="14" t="s">
        <v>183</v>
      </c>
      <c r="F6" s="14" t="s">
        <v>72</v>
      </c>
      <c r="G6" s="14" t="s">
        <v>164</v>
      </c>
      <c r="H6" s="14" t="s">
        <v>249</v>
      </c>
      <c r="I6" s="17">
        <v>1601775000</v>
      </c>
      <c r="J6" s="14" t="s">
        <v>137</v>
      </c>
      <c r="K6" s="17">
        <v>1601775000</v>
      </c>
      <c r="L6" s="14" t="s">
        <v>249</v>
      </c>
      <c r="M6" s="17">
        <v>1601775000</v>
      </c>
      <c r="N6" s="14" t="s">
        <v>137</v>
      </c>
      <c r="O6" s="17">
        <v>1601775000</v>
      </c>
      <c r="P6" s="17">
        <v>1601775000</v>
      </c>
      <c r="Q6" s="17">
        <v>0</v>
      </c>
      <c r="R6" s="17">
        <v>0</v>
      </c>
      <c r="S6" s="18">
        <v>0</v>
      </c>
      <c r="T6" s="14" t="s">
        <v>136</v>
      </c>
      <c r="U6" s="14" t="s">
        <v>164</v>
      </c>
      <c r="V6" s="14" t="s">
        <v>264</v>
      </c>
      <c r="W6" s="18" t="s">
        <v>164</v>
      </c>
      <c r="X6" s="18">
        <v>1</v>
      </c>
      <c r="Y6" s="14" t="s">
        <v>164</v>
      </c>
      <c r="Z6" s="14" t="s">
        <v>164</v>
      </c>
      <c r="AA6" s="18" t="s">
        <v>164</v>
      </c>
      <c r="AB6" s="18" t="s">
        <v>164</v>
      </c>
      <c r="AC6" s="14" t="s">
        <v>164</v>
      </c>
    </row>
    <row r="7" spans="1:31 16384:16384" x14ac:dyDescent="0.2">
      <c r="A7" s="14" t="s">
        <v>162</v>
      </c>
      <c r="B7" s="14" t="s">
        <v>10</v>
      </c>
      <c r="C7" s="14" t="s">
        <v>13</v>
      </c>
      <c r="D7" s="14" t="s">
        <v>25</v>
      </c>
      <c r="E7" s="14" t="s">
        <v>184</v>
      </c>
      <c r="F7" s="14" t="s">
        <v>73</v>
      </c>
      <c r="G7" s="14" t="s">
        <v>164</v>
      </c>
      <c r="H7" s="14" t="s">
        <v>249</v>
      </c>
      <c r="I7" s="17">
        <v>910434000</v>
      </c>
      <c r="J7" s="14" t="s">
        <v>137</v>
      </c>
      <c r="K7" s="17">
        <v>910434000</v>
      </c>
      <c r="L7" s="14" t="s">
        <v>249</v>
      </c>
      <c r="M7" s="17">
        <v>910434000</v>
      </c>
      <c r="N7" s="14" t="s">
        <v>137</v>
      </c>
      <c r="O7" s="17">
        <v>910434000</v>
      </c>
      <c r="P7" s="17">
        <v>910434000</v>
      </c>
      <c r="Q7" s="17">
        <v>0</v>
      </c>
      <c r="R7" s="17">
        <v>0</v>
      </c>
      <c r="S7" s="18">
        <v>0</v>
      </c>
      <c r="T7" s="14" t="s">
        <v>136</v>
      </c>
      <c r="U7" s="14" t="s">
        <v>164</v>
      </c>
      <c r="V7" s="14" t="s">
        <v>264</v>
      </c>
      <c r="W7" s="18" t="s">
        <v>164</v>
      </c>
      <c r="X7" s="18">
        <v>1</v>
      </c>
      <c r="Y7" s="14" t="s">
        <v>164</v>
      </c>
      <c r="Z7" s="14" t="s">
        <v>164</v>
      </c>
      <c r="AA7" s="18" t="s">
        <v>164</v>
      </c>
      <c r="AB7" s="18" t="s">
        <v>164</v>
      </c>
      <c r="AC7" s="14" t="s">
        <v>164</v>
      </c>
    </row>
    <row r="8" spans="1:31 16384:16384" x14ac:dyDescent="0.2">
      <c r="A8" s="14" t="s">
        <v>162</v>
      </c>
      <c r="B8" s="14" t="s">
        <v>10</v>
      </c>
      <c r="C8" s="14" t="s">
        <v>13</v>
      </c>
      <c r="D8" s="14" t="s">
        <v>26</v>
      </c>
      <c r="E8" s="14" t="s">
        <v>185</v>
      </c>
      <c r="F8" s="14" t="s">
        <v>74</v>
      </c>
      <c r="G8" s="14" t="s">
        <v>164</v>
      </c>
      <c r="H8" s="14" t="s">
        <v>249</v>
      </c>
      <c r="I8" s="17">
        <v>1068953200</v>
      </c>
      <c r="J8" s="14" t="s">
        <v>137</v>
      </c>
      <c r="K8" s="17">
        <v>1068953200</v>
      </c>
      <c r="L8" s="14" t="s">
        <v>249</v>
      </c>
      <c r="M8" s="17">
        <v>1068953200</v>
      </c>
      <c r="N8" s="14" t="s">
        <v>137</v>
      </c>
      <c r="O8" s="17">
        <v>1068953200</v>
      </c>
      <c r="P8" s="17">
        <v>1068953200</v>
      </c>
      <c r="Q8" s="17">
        <v>0</v>
      </c>
      <c r="R8" s="17">
        <v>0</v>
      </c>
      <c r="S8" s="18">
        <v>0</v>
      </c>
      <c r="T8" s="14" t="s">
        <v>136</v>
      </c>
      <c r="U8" s="14" t="s">
        <v>164</v>
      </c>
      <c r="V8" s="14" t="s">
        <v>264</v>
      </c>
      <c r="W8" s="18" t="s">
        <v>164</v>
      </c>
      <c r="X8" s="18">
        <v>1</v>
      </c>
      <c r="Y8" s="14" t="s">
        <v>164</v>
      </c>
      <c r="Z8" s="14" t="s">
        <v>164</v>
      </c>
      <c r="AA8" s="18" t="s">
        <v>164</v>
      </c>
      <c r="AB8" s="18" t="s">
        <v>164</v>
      </c>
      <c r="AC8" s="14" t="s">
        <v>164</v>
      </c>
    </row>
    <row r="9" spans="1:31 16384:16384" x14ac:dyDescent="0.2">
      <c r="A9" s="14" t="s">
        <v>162</v>
      </c>
      <c r="B9" s="14" t="s">
        <v>10</v>
      </c>
      <c r="C9" s="14" t="s">
        <v>13</v>
      </c>
      <c r="D9" s="14" t="s">
        <v>27</v>
      </c>
      <c r="E9" s="14" t="s">
        <v>186</v>
      </c>
      <c r="F9" s="14" t="s">
        <v>75</v>
      </c>
      <c r="G9" s="14" t="s">
        <v>164</v>
      </c>
      <c r="H9" s="14" t="s">
        <v>249</v>
      </c>
      <c r="I9" s="17">
        <v>1405765800</v>
      </c>
      <c r="J9" s="14" t="s">
        <v>137</v>
      </c>
      <c r="K9" s="17">
        <v>1405765800</v>
      </c>
      <c r="L9" s="14" t="s">
        <v>249</v>
      </c>
      <c r="M9" s="17">
        <v>1405765800</v>
      </c>
      <c r="N9" s="14" t="s">
        <v>137</v>
      </c>
      <c r="O9" s="17">
        <v>1405765800</v>
      </c>
      <c r="P9" s="17">
        <v>1405765800</v>
      </c>
      <c r="Q9" s="17">
        <v>0</v>
      </c>
      <c r="R9" s="17">
        <v>0</v>
      </c>
      <c r="S9" s="18">
        <v>0</v>
      </c>
      <c r="T9" s="14" t="s">
        <v>136</v>
      </c>
      <c r="U9" s="14" t="s">
        <v>164</v>
      </c>
      <c r="V9" s="14" t="s">
        <v>264</v>
      </c>
      <c r="W9" s="18" t="s">
        <v>164</v>
      </c>
      <c r="X9" s="18">
        <v>1</v>
      </c>
      <c r="Y9" s="14" t="s">
        <v>164</v>
      </c>
      <c r="Z9" s="14" t="s">
        <v>164</v>
      </c>
      <c r="AA9" s="18" t="s">
        <v>164</v>
      </c>
      <c r="AB9" s="18" t="s">
        <v>164</v>
      </c>
      <c r="AC9" s="14" t="s">
        <v>164</v>
      </c>
    </row>
    <row r="10" spans="1:31 16384:16384" x14ac:dyDescent="0.2">
      <c r="A10" s="14" t="s">
        <v>162</v>
      </c>
      <c r="B10" s="14" t="s">
        <v>10</v>
      </c>
      <c r="C10" s="14" t="s">
        <v>13</v>
      </c>
      <c r="D10" s="14" t="s">
        <v>28</v>
      </c>
      <c r="E10" s="14" t="s">
        <v>187</v>
      </c>
      <c r="F10" s="14" t="s">
        <v>76</v>
      </c>
      <c r="G10" s="14" t="s">
        <v>164</v>
      </c>
      <c r="H10" s="14" t="s">
        <v>249</v>
      </c>
      <c r="I10" s="17">
        <v>960980400</v>
      </c>
      <c r="J10" s="14" t="s">
        <v>137</v>
      </c>
      <c r="K10" s="17">
        <v>960980400</v>
      </c>
      <c r="L10" s="14" t="s">
        <v>249</v>
      </c>
      <c r="M10" s="17">
        <v>960980400</v>
      </c>
      <c r="N10" s="14" t="s">
        <v>137</v>
      </c>
      <c r="O10" s="17">
        <v>960980400</v>
      </c>
      <c r="P10" s="17">
        <v>960980400</v>
      </c>
      <c r="Q10" s="17">
        <v>0</v>
      </c>
      <c r="R10" s="17">
        <v>0</v>
      </c>
      <c r="S10" s="18">
        <v>0</v>
      </c>
      <c r="T10" s="14" t="s">
        <v>136</v>
      </c>
      <c r="U10" s="14" t="s">
        <v>164</v>
      </c>
      <c r="V10" s="14" t="s">
        <v>264</v>
      </c>
      <c r="W10" s="18" t="s">
        <v>164</v>
      </c>
      <c r="X10" s="18">
        <v>1</v>
      </c>
      <c r="Y10" s="14" t="s">
        <v>164</v>
      </c>
      <c r="Z10" s="14" t="s">
        <v>164</v>
      </c>
      <c r="AA10" s="18" t="s">
        <v>164</v>
      </c>
      <c r="AB10" s="18" t="s">
        <v>164</v>
      </c>
      <c r="AC10" s="14" t="s">
        <v>164</v>
      </c>
    </row>
    <row r="11" spans="1:31 16384:16384" x14ac:dyDescent="0.2">
      <c r="A11" s="14" t="s">
        <v>162</v>
      </c>
      <c r="B11" s="14" t="s">
        <v>10</v>
      </c>
      <c r="C11" s="14" t="s">
        <v>13</v>
      </c>
      <c r="D11" s="14" t="s">
        <v>23</v>
      </c>
      <c r="E11" s="14" t="s">
        <v>188</v>
      </c>
      <c r="F11" s="14" t="s">
        <v>71</v>
      </c>
      <c r="G11" s="14" t="s">
        <v>164</v>
      </c>
      <c r="H11" s="14" t="s">
        <v>249</v>
      </c>
      <c r="I11" s="17">
        <v>1118991200</v>
      </c>
      <c r="J11" s="14" t="s">
        <v>137</v>
      </c>
      <c r="K11" s="17">
        <v>1118991200</v>
      </c>
      <c r="L11" s="14" t="s">
        <v>249</v>
      </c>
      <c r="M11" s="17">
        <v>1118991200</v>
      </c>
      <c r="N11" s="14" t="s">
        <v>137</v>
      </c>
      <c r="O11" s="17">
        <v>1118991200</v>
      </c>
      <c r="P11" s="17">
        <v>1118991200</v>
      </c>
      <c r="Q11" s="17">
        <v>0</v>
      </c>
      <c r="R11" s="17">
        <v>0</v>
      </c>
      <c r="S11" s="18">
        <v>0</v>
      </c>
      <c r="T11" s="14" t="s">
        <v>136</v>
      </c>
      <c r="U11" s="14" t="s">
        <v>164</v>
      </c>
      <c r="V11" s="14" t="s">
        <v>264</v>
      </c>
      <c r="W11" s="18" t="s">
        <v>164</v>
      </c>
      <c r="X11" s="18">
        <v>1</v>
      </c>
      <c r="Y11" s="14" t="s">
        <v>164</v>
      </c>
      <c r="Z11" s="14" t="s">
        <v>164</v>
      </c>
      <c r="AA11" s="18" t="s">
        <v>164</v>
      </c>
      <c r="AB11" s="18" t="s">
        <v>164</v>
      </c>
      <c r="AC11" s="14" t="s">
        <v>164</v>
      </c>
    </row>
    <row r="12" spans="1:31 16384:16384" x14ac:dyDescent="0.2">
      <c r="A12" s="14" t="s">
        <v>162</v>
      </c>
      <c r="B12" s="14" t="s">
        <v>10</v>
      </c>
      <c r="C12" s="14" t="s">
        <v>13</v>
      </c>
      <c r="D12" s="14" t="s">
        <v>29</v>
      </c>
      <c r="E12" s="14" t="s">
        <v>189</v>
      </c>
      <c r="F12" s="14" t="s">
        <v>77</v>
      </c>
      <c r="G12" s="14" t="s">
        <v>164</v>
      </c>
      <c r="H12" s="14" t="s">
        <v>249</v>
      </c>
      <c r="I12" s="17">
        <v>1089266000</v>
      </c>
      <c r="J12" s="14" t="s">
        <v>137</v>
      </c>
      <c r="K12" s="17">
        <v>1089266000</v>
      </c>
      <c r="L12" s="14" t="s">
        <v>249</v>
      </c>
      <c r="M12" s="17">
        <v>1089266000</v>
      </c>
      <c r="N12" s="14" t="s">
        <v>137</v>
      </c>
      <c r="O12" s="17">
        <v>1089266000</v>
      </c>
      <c r="P12" s="17">
        <v>1089266000</v>
      </c>
      <c r="Q12" s="17">
        <v>0</v>
      </c>
      <c r="R12" s="17">
        <v>0</v>
      </c>
      <c r="S12" s="18">
        <v>0</v>
      </c>
      <c r="T12" s="14" t="s">
        <v>136</v>
      </c>
      <c r="U12" s="14" t="s">
        <v>164</v>
      </c>
      <c r="V12" s="14" t="s">
        <v>264</v>
      </c>
      <c r="W12" s="18" t="s">
        <v>164</v>
      </c>
      <c r="X12" s="18">
        <v>1</v>
      </c>
      <c r="Y12" s="14" t="s">
        <v>164</v>
      </c>
      <c r="Z12" s="14" t="s">
        <v>164</v>
      </c>
      <c r="AA12" s="18" t="s">
        <v>164</v>
      </c>
      <c r="AB12" s="18" t="s">
        <v>164</v>
      </c>
      <c r="AC12" s="14" t="s">
        <v>164</v>
      </c>
    </row>
    <row r="13" spans="1:31 16384:16384" x14ac:dyDescent="0.2">
      <c r="A13" s="14" t="s">
        <v>162</v>
      </c>
      <c r="B13" s="14" t="s">
        <v>10</v>
      </c>
      <c r="C13" s="14" t="s">
        <v>13</v>
      </c>
      <c r="D13" s="14" t="s">
        <v>30</v>
      </c>
      <c r="E13" s="14" t="s">
        <v>190</v>
      </c>
      <c r="F13" s="14" t="s">
        <v>78</v>
      </c>
      <c r="G13" s="14" t="s">
        <v>164</v>
      </c>
      <c r="H13" s="14" t="s">
        <v>249</v>
      </c>
      <c r="I13" s="17">
        <v>916685050</v>
      </c>
      <c r="J13" s="14" t="s">
        <v>137</v>
      </c>
      <c r="K13" s="17">
        <v>916685050</v>
      </c>
      <c r="L13" s="14" t="s">
        <v>249</v>
      </c>
      <c r="M13" s="17">
        <v>916685050</v>
      </c>
      <c r="N13" s="14" t="s">
        <v>137</v>
      </c>
      <c r="O13" s="17">
        <v>916685050</v>
      </c>
      <c r="P13" s="17">
        <v>901995150</v>
      </c>
      <c r="Q13" s="17">
        <v>14689900</v>
      </c>
      <c r="R13" s="17">
        <v>0</v>
      </c>
      <c r="S13" s="18">
        <v>0</v>
      </c>
      <c r="T13" s="14" t="s">
        <v>136</v>
      </c>
      <c r="U13" s="14" t="s">
        <v>164</v>
      </c>
      <c r="V13" s="14" t="s">
        <v>264</v>
      </c>
      <c r="W13" s="18" t="s">
        <v>164</v>
      </c>
      <c r="X13" s="18">
        <v>1</v>
      </c>
      <c r="Y13" s="14" t="s">
        <v>164</v>
      </c>
      <c r="Z13" s="14" t="s">
        <v>164</v>
      </c>
      <c r="AA13" s="18" t="s">
        <v>164</v>
      </c>
      <c r="AB13" s="18" t="s">
        <v>164</v>
      </c>
      <c r="AC13" s="14" t="s">
        <v>164</v>
      </c>
    </row>
    <row r="14" spans="1:31 16384:16384" x14ac:dyDescent="0.2">
      <c r="A14" s="14" t="s">
        <v>162</v>
      </c>
      <c r="B14" s="14" t="s">
        <v>10</v>
      </c>
      <c r="C14" s="14" t="s">
        <v>13</v>
      </c>
      <c r="D14" s="14" t="s">
        <v>31</v>
      </c>
      <c r="E14" s="14" t="s">
        <v>191</v>
      </c>
      <c r="F14" s="14" t="s">
        <v>79</v>
      </c>
      <c r="G14" s="14" t="s">
        <v>164</v>
      </c>
      <c r="H14" s="14" t="s">
        <v>249</v>
      </c>
      <c r="I14" s="17">
        <v>855669400</v>
      </c>
      <c r="J14" s="14" t="s">
        <v>137</v>
      </c>
      <c r="K14" s="17">
        <v>855669400</v>
      </c>
      <c r="L14" s="14" t="s">
        <v>249</v>
      </c>
      <c r="M14" s="17">
        <v>855669400</v>
      </c>
      <c r="N14" s="14" t="s">
        <v>137</v>
      </c>
      <c r="O14" s="17">
        <v>855669400</v>
      </c>
      <c r="P14" s="17">
        <v>837615400</v>
      </c>
      <c r="Q14" s="17">
        <v>18054000</v>
      </c>
      <c r="R14" s="17">
        <v>0</v>
      </c>
      <c r="S14" s="18">
        <v>0</v>
      </c>
      <c r="T14" s="14" t="s">
        <v>136</v>
      </c>
      <c r="U14" s="14" t="s">
        <v>164</v>
      </c>
      <c r="V14" s="14" t="s">
        <v>264</v>
      </c>
      <c r="W14" s="18" t="s">
        <v>164</v>
      </c>
      <c r="X14" s="18">
        <v>1</v>
      </c>
      <c r="Y14" s="14" t="s">
        <v>164</v>
      </c>
      <c r="Z14" s="14" t="s">
        <v>164</v>
      </c>
      <c r="AA14" s="18" t="s">
        <v>164</v>
      </c>
      <c r="AB14" s="18" t="s">
        <v>164</v>
      </c>
      <c r="AC14" s="14" t="s">
        <v>164</v>
      </c>
    </row>
    <row r="15" spans="1:31 16384:16384" x14ac:dyDescent="0.2">
      <c r="A15" s="14" t="s">
        <v>162</v>
      </c>
      <c r="B15" s="14" t="s">
        <v>10</v>
      </c>
      <c r="C15" s="14" t="s">
        <v>13</v>
      </c>
      <c r="D15" s="14" t="s">
        <v>32</v>
      </c>
      <c r="E15" s="14" t="s">
        <v>192</v>
      </c>
      <c r="F15" s="14" t="s">
        <v>80</v>
      </c>
      <c r="G15" s="14" t="s">
        <v>164</v>
      </c>
      <c r="H15" s="14" t="s">
        <v>249</v>
      </c>
      <c r="I15" s="17">
        <v>963787000</v>
      </c>
      <c r="J15" s="14" t="s">
        <v>137</v>
      </c>
      <c r="K15" s="17">
        <v>963787000</v>
      </c>
      <c r="L15" s="14" t="s">
        <v>249</v>
      </c>
      <c r="M15" s="17">
        <v>963787000</v>
      </c>
      <c r="N15" s="14" t="s">
        <v>137</v>
      </c>
      <c r="O15" s="17">
        <v>963787000</v>
      </c>
      <c r="P15" s="17">
        <v>963787000</v>
      </c>
      <c r="Q15" s="17">
        <v>0</v>
      </c>
      <c r="R15" s="17">
        <v>0</v>
      </c>
      <c r="S15" s="18">
        <v>0</v>
      </c>
      <c r="T15" s="14" t="s">
        <v>136</v>
      </c>
      <c r="U15" s="14" t="s">
        <v>164</v>
      </c>
      <c r="V15" s="14" t="s">
        <v>264</v>
      </c>
      <c r="W15" s="18" t="s">
        <v>164</v>
      </c>
      <c r="X15" s="18">
        <v>1</v>
      </c>
      <c r="Y15" s="14" t="s">
        <v>164</v>
      </c>
      <c r="Z15" s="14" t="s">
        <v>164</v>
      </c>
      <c r="AA15" s="18" t="s">
        <v>164</v>
      </c>
      <c r="AB15" s="18" t="s">
        <v>164</v>
      </c>
      <c r="AC15" s="14" t="s">
        <v>164</v>
      </c>
    </row>
    <row r="16" spans="1:31 16384:16384" x14ac:dyDescent="0.2">
      <c r="A16" s="14" t="s">
        <v>162</v>
      </c>
      <c r="B16" s="14" t="s">
        <v>10</v>
      </c>
      <c r="C16" s="14" t="s">
        <v>13</v>
      </c>
      <c r="D16" s="14" t="s">
        <v>33</v>
      </c>
      <c r="E16" s="14" t="s">
        <v>193</v>
      </c>
      <c r="F16" s="14" t="s">
        <v>81</v>
      </c>
      <c r="G16" s="14" t="s">
        <v>164</v>
      </c>
      <c r="H16" s="14" t="s">
        <v>249</v>
      </c>
      <c r="I16" s="17">
        <v>1190788650</v>
      </c>
      <c r="J16" s="14" t="s">
        <v>137</v>
      </c>
      <c r="K16" s="17">
        <v>1190788650</v>
      </c>
      <c r="L16" s="14" t="s">
        <v>249</v>
      </c>
      <c r="M16" s="17">
        <v>1190788650</v>
      </c>
      <c r="N16" s="14" t="s">
        <v>137</v>
      </c>
      <c r="O16" s="17">
        <v>1190788650</v>
      </c>
      <c r="P16" s="17">
        <v>1190788650</v>
      </c>
      <c r="Q16" s="17">
        <v>0</v>
      </c>
      <c r="R16" s="17">
        <v>0</v>
      </c>
      <c r="S16" s="18">
        <v>0</v>
      </c>
      <c r="T16" s="14" t="s">
        <v>136</v>
      </c>
      <c r="U16" s="14" t="s">
        <v>164</v>
      </c>
      <c r="V16" s="14" t="s">
        <v>264</v>
      </c>
      <c r="W16" s="18" t="s">
        <v>164</v>
      </c>
      <c r="X16" s="18">
        <v>1</v>
      </c>
      <c r="Y16" s="14" t="s">
        <v>164</v>
      </c>
      <c r="Z16" s="14" t="s">
        <v>164</v>
      </c>
      <c r="AA16" s="18" t="s">
        <v>164</v>
      </c>
      <c r="AB16" s="18" t="s">
        <v>164</v>
      </c>
      <c r="AC16" s="14" t="s">
        <v>164</v>
      </c>
    </row>
    <row r="17" spans="1:29" x14ac:dyDescent="0.2">
      <c r="A17" s="14" t="s">
        <v>162</v>
      </c>
      <c r="B17" s="14" t="s">
        <v>10</v>
      </c>
      <c r="C17" s="14" t="s">
        <v>13</v>
      </c>
      <c r="D17" s="14" t="s">
        <v>34</v>
      </c>
      <c r="E17" s="14" t="s">
        <v>194</v>
      </c>
      <c r="F17" s="14" t="s">
        <v>82</v>
      </c>
      <c r="G17" s="14" t="s">
        <v>164</v>
      </c>
      <c r="H17" s="14" t="s">
        <v>249</v>
      </c>
      <c r="I17" s="17">
        <v>1378334100</v>
      </c>
      <c r="J17" s="14" t="s">
        <v>137</v>
      </c>
      <c r="K17" s="17">
        <v>1378334100</v>
      </c>
      <c r="L17" s="14" t="s">
        <v>249</v>
      </c>
      <c r="M17" s="17">
        <v>1378334100</v>
      </c>
      <c r="N17" s="14" t="s">
        <v>137</v>
      </c>
      <c r="O17" s="17">
        <v>1378334100</v>
      </c>
      <c r="P17" s="17">
        <v>1378334100</v>
      </c>
      <c r="Q17" s="17">
        <v>0</v>
      </c>
      <c r="R17" s="17">
        <v>0</v>
      </c>
      <c r="S17" s="18">
        <v>0</v>
      </c>
      <c r="T17" s="14" t="s">
        <v>136</v>
      </c>
      <c r="U17" s="14" t="s">
        <v>164</v>
      </c>
      <c r="V17" s="14" t="s">
        <v>264</v>
      </c>
      <c r="W17" s="18" t="s">
        <v>164</v>
      </c>
      <c r="X17" s="18">
        <v>1</v>
      </c>
      <c r="Y17" s="14" t="s">
        <v>164</v>
      </c>
      <c r="Z17" s="14" t="s">
        <v>164</v>
      </c>
      <c r="AA17" s="18" t="s">
        <v>164</v>
      </c>
      <c r="AB17" s="18" t="s">
        <v>164</v>
      </c>
      <c r="AC17" s="14" t="s">
        <v>164</v>
      </c>
    </row>
    <row r="18" spans="1:29" x14ac:dyDescent="0.2">
      <c r="A18" s="14" t="s">
        <v>162</v>
      </c>
      <c r="B18" s="14" t="s">
        <v>10</v>
      </c>
      <c r="C18" s="14" t="s">
        <v>13</v>
      </c>
      <c r="D18" s="14" t="s">
        <v>35</v>
      </c>
      <c r="E18" s="14" t="s">
        <v>195</v>
      </c>
      <c r="F18" s="14" t="s">
        <v>83</v>
      </c>
      <c r="G18" s="14" t="s">
        <v>164</v>
      </c>
      <c r="H18" s="14" t="s">
        <v>249</v>
      </c>
      <c r="I18" s="17">
        <v>1092768600</v>
      </c>
      <c r="J18" s="14" t="s">
        <v>137</v>
      </c>
      <c r="K18" s="17">
        <v>1092768600</v>
      </c>
      <c r="L18" s="14" t="s">
        <v>249</v>
      </c>
      <c r="M18" s="17">
        <v>1092768600</v>
      </c>
      <c r="N18" s="14" t="s">
        <v>137</v>
      </c>
      <c r="O18" s="17">
        <v>1092768600</v>
      </c>
      <c r="P18" s="17">
        <v>1092768600</v>
      </c>
      <c r="Q18" s="17">
        <v>0</v>
      </c>
      <c r="R18" s="17">
        <v>0</v>
      </c>
      <c r="S18" s="18">
        <v>0</v>
      </c>
      <c r="T18" s="14" t="s">
        <v>136</v>
      </c>
      <c r="U18" s="14" t="s">
        <v>164</v>
      </c>
      <c r="V18" s="14" t="s">
        <v>264</v>
      </c>
      <c r="W18" s="18" t="s">
        <v>164</v>
      </c>
      <c r="X18" s="18">
        <v>1</v>
      </c>
      <c r="Y18" s="14" t="s">
        <v>164</v>
      </c>
      <c r="Z18" s="14" t="s">
        <v>164</v>
      </c>
      <c r="AA18" s="18" t="s">
        <v>164</v>
      </c>
      <c r="AB18" s="18" t="s">
        <v>164</v>
      </c>
      <c r="AC18" s="14" t="s">
        <v>164</v>
      </c>
    </row>
    <row r="19" spans="1:29" x14ac:dyDescent="0.2">
      <c r="A19" s="14" t="s">
        <v>162</v>
      </c>
      <c r="B19" s="14" t="s">
        <v>10</v>
      </c>
      <c r="C19" s="14" t="s">
        <v>13</v>
      </c>
      <c r="D19" s="14" t="s">
        <v>36</v>
      </c>
      <c r="E19" s="14" t="s">
        <v>196</v>
      </c>
      <c r="F19" s="14" t="s">
        <v>84</v>
      </c>
      <c r="G19" s="14" t="s">
        <v>164</v>
      </c>
      <c r="H19" s="14" t="s">
        <v>249</v>
      </c>
      <c r="I19" s="17">
        <v>996256000</v>
      </c>
      <c r="J19" s="14" t="s">
        <v>137</v>
      </c>
      <c r="K19" s="17">
        <v>996256000</v>
      </c>
      <c r="L19" s="14" t="s">
        <v>249</v>
      </c>
      <c r="M19" s="17">
        <v>996256000</v>
      </c>
      <c r="N19" s="14" t="s">
        <v>137</v>
      </c>
      <c r="O19" s="17">
        <v>996256000</v>
      </c>
      <c r="P19" s="17">
        <v>996256000</v>
      </c>
      <c r="Q19" s="17">
        <v>0</v>
      </c>
      <c r="R19" s="17">
        <v>0</v>
      </c>
      <c r="S19" s="18">
        <v>0</v>
      </c>
      <c r="T19" s="14" t="s">
        <v>136</v>
      </c>
      <c r="U19" s="14" t="s">
        <v>164</v>
      </c>
      <c r="V19" s="14" t="s">
        <v>264</v>
      </c>
      <c r="W19" s="18" t="s">
        <v>164</v>
      </c>
      <c r="X19" s="18">
        <v>1</v>
      </c>
      <c r="Y19" s="14" t="s">
        <v>164</v>
      </c>
      <c r="Z19" s="14" t="s">
        <v>164</v>
      </c>
      <c r="AA19" s="18" t="s">
        <v>164</v>
      </c>
      <c r="AB19" s="18" t="s">
        <v>164</v>
      </c>
      <c r="AC19" s="14" t="s">
        <v>164</v>
      </c>
    </row>
    <row r="20" spans="1:29" x14ac:dyDescent="0.2">
      <c r="A20" s="14" t="s">
        <v>162</v>
      </c>
      <c r="B20" s="14" t="s">
        <v>10</v>
      </c>
      <c r="C20" s="14" t="s">
        <v>13</v>
      </c>
      <c r="D20" s="14" t="s">
        <v>37</v>
      </c>
      <c r="E20" s="14" t="s">
        <v>197</v>
      </c>
      <c r="F20" s="14" t="s">
        <v>85</v>
      </c>
      <c r="G20" s="14" t="s">
        <v>164</v>
      </c>
      <c r="H20" s="14" t="s">
        <v>249</v>
      </c>
      <c r="I20" s="17">
        <v>1050544200</v>
      </c>
      <c r="J20" s="14" t="s">
        <v>137</v>
      </c>
      <c r="K20" s="17">
        <v>1050544200</v>
      </c>
      <c r="L20" s="14" t="s">
        <v>249</v>
      </c>
      <c r="M20" s="17">
        <v>1050544200</v>
      </c>
      <c r="N20" s="14" t="s">
        <v>137</v>
      </c>
      <c r="O20" s="17">
        <v>1050544200</v>
      </c>
      <c r="P20" s="17">
        <v>1029892200</v>
      </c>
      <c r="Q20" s="17">
        <v>20652000</v>
      </c>
      <c r="R20" s="17">
        <v>0</v>
      </c>
      <c r="S20" s="18">
        <v>0</v>
      </c>
      <c r="T20" s="14" t="s">
        <v>136</v>
      </c>
      <c r="U20" s="14" t="s">
        <v>164</v>
      </c>
      <c r="V20" s="14" t="s">
        <v>264</v>
      </c>
      <c r="W20" s="18" t="s">
        <v>164</v>
      </c>
      <c r="X20" s="18">
        <v>1</v>
      </c>
      <c r="Y20" s="14" t="s">
        <v>164</v>
      </c>
      <c r="Z20" s="14" t="s">
        <v>164</v>
      </c>
      <c r="AA20" s="18" t="s">
        <v>164</v>
      </c>
      <c r="AB20" s="18" t="s">
        <v>164</v>
      </c>
      <c r="AC20" s="14" t="s">
        <v>164</v>
      </c>
    </row>
    <row r="21" spans="1:29" x14ac:dyDescent="0.2">
      <c r="A21" s="14" t="s">
        <v>162</v>
      </c>
      <c r="B21" s="14" t="s">
        <v>10</v>
      </c>
      <c r="C21" s="14" t="s">
        <v>13</v>
      </c>
      <c r="D21" s="14" t="s">
        <v>38</v>
      </c>
      <c r="E21" s="14" t="s">
        <v>198</v>
      </c>
      <c r="F21" s="14" t="s">
        <v>86</v>
      </c>
      <c r="G21" s="14" t="s">
        <v>164</v>
      </c>
      <c r="H21" s="14" t="s">
        <v>249</v>
      </c>
      <c r="I21" s="17">
        <v>789134400</v>
      </c>
      <c r="J21" s="14" t="s">
        <v>137</v>
      </c>
      <c r="K21" s="17">
        <v>789134400</v>
      </c>
      <c r="L21" s="14" t="s">
        <v>249</v>
      </c>
      <c r="M21" s="17">
        <v>789134400</v>
      </c>
      <c r="N21" s="14" t="s">
        <v>137</v>
      </c>
      <c r="O21" s="17">
        <v>789134400</v>
      </c>
      <c r="P21" s="17">
        <v>789134400</v>
      </c>
      <c r="Q21" s="17">
        <v>0</v>
      </c>
      <c r="R21" s="17">
        <v>0</v>
      </c>
      <c r="S21" s="18">
        <v>0</v>
      </c>
      <c r="T21" s="14" t="s">
        <v>136</v>
      </c>
      <c r="U21" s="14" t="s">
        <v>164</v>
      </c>
      <c r="V21" s="14" t="s">
        <v>264</v>
      </c>
      <c r="W21" s="18" t="s">
        <v>164</v>
      </c>
      <c r="X21" s="18">
        <v>1</v>
      </c>
      <c r="Y21" s="14" t="s">
        <v>164</v>
      </c>
      <c r="Z21" s="14" t="s">
        <v>164</v>
      </c>
      <c r="AA21" s="18" t="s">
        <v>164</v>
      </c>
      <c r="AB21" s="18" t="s">
        <v>164</v>
      </c>
      <c r="AC21" s="14" t="s">
        <v>164</v>
      </c>
    </row>
    <row r="22" spans="1:29" x14ac:dyDescent="0.2">
      <c r="A22" s="14" t="s">
        <v>162</v>
      </c>
      <c r="B22" s="14" t="s">
        <v>10</v>
      </c>
      <c r="C22" s="14" t="s">
        <v>13</v>
      </c>
      <c r="D22" s="14" t="s">
        <v>39</v>
      </c>
      <c r="E22" s="14" t="s">
        <v>199</v>
      </c>
      <c r="F22" s="14" t="s">
        <v>87</v>
      </c>
      <c r="G22" s="14" t="s">
        <v>164</v>
      </c>
      <c r="H22" s="14" t="s">
        <v>249</v>
      </c>
      <c r="I22" s="17">
        <v>1021931300</v>
      </c>
      <c r="J22" s="14" t="s">
        <v>137</v>
      </c>
      <c r="K22" s="17">
        <v>1021931300</v>
      </c>
      <c r="L22" s="14" t="s">
        <v>249</v>
      </c>
      <c r="M22" s="17">
        <v>1021931300</v>
      </c>
      <c r="N22" s="14" t="s">
        <v>137</v>
      </c>
      <c r="O22" s="17">
        <v>1021931300</v>
      </c>
      <c r="P22" s="17">
        <v>1021931300</v>
      </c>
      <c r="Q22" s="17">
        <v>0</v>
      </c>
      <c r="R22" s="17">
        <v>0</v>
      </c>
      <c r="S22" s="18">
        <v>0</v>
      </c>
      <c r="T22" s="14" t="s">
        <v>136</v>
      </c>
      <c r="U22" s="14" t="s">
        <v>164</v>
      </c>
      <c r="V22" s="14" t="s">
        <v>264</v>
      </c>
      <c r="W22" s="18" t="s">
        <v>164</v>
      </c>
      <c r="X22" s="18">
        <v>1</v>
      </c>
      <c r="Y22" s="14" t="s">
        <v>164</v>
      </c>
      <c r="Z22" s="14" t="s">
        <v>164</v>
      </c>
      <c r="AA22" s="18" t="s">
        <v>164</v>
      </c>
      <c r="AB22" s="18" t="s">
        <v>164</v>
      </c>
      <c r="AC22" s="14" t="s">
        <v>164</v>
      </c>
    </row>
    <row r="23" spans="1:29" x14ac:dyDescent="0.2">
      <c r="A23" s="14" t="s">
        <v>162</v>
      </c>
      <c r="B23" s="14" t="s">
        <v>10</v>
      </c>
      <c r="C23" s="14" t="s">
        <v>13</v>
      </c>
      <c r="D23" s="14" t="s">
        <v>40</v>
      </c>
      <c r="E23" s="14" t="s">
        <v>200</v>
      </c>
      <c r="F23" s="14" t="s">
        <v>88</v>
      </c>
      <c r="G23" s="14" t="s">
        <v>164</v>
      </c>
      <c r="H23" s="14" t="s">
        <v>249</v>
      </c>
      <c r="I23" s="17">
        <v>829050900</v>
      </c>
      <c r="J23" s="14" t="s">
        <v>137</v>
      </c>
      <c r="K23" s="17">
        <v>829050900</v>
      </c>
      <c r="L23" s="14" t="s">
        <v>249</v>
      </c>
      <c r="M23" s="17">
        <v>829050900</v>
      </c>
      <c r="N23" s="14" t="s">
        <v>137</v>
      </c>
      <c r="O23" s="17">
        <v>829050900</v>
      </c>
      <c r="P23" s="17">
        <v>829050900</v>
      </c>
      <c r="Q23" s="17">
        <v>0</v>
      </c>
      <c r="R23" s="17">
        <v>0</v>
      </c>
      <c r="S23" s="18">
        <v>0</v>
      </c>
      <c r="T23" s="14" t="s">
        <v>136</v>
      </c>
      <c r="U23" s="14" t="s">
        <v>164</v>
      </c>
      <c r="V23" s="14" t="s">
        <v>264</v>
      </c>
      <c r="W23" s="18" t="s">
        <v>164</v>
      </c>
      <c r="X23" s="18">
        <v>1</v>
      </c>
      <c r="Y23" s="14" t="s">
        <v>164</v>
      </c>
      <c r="Z23" s="14" t="s">
        <v>164</v>
      </c>
      <c r="AA23" s="18" t="s">
        <v>164</v>
      </c>
      <c r="AB23" s="18" t="s">
        <v>164</v>
      </c>
      <c r="AC23" s="14" t="s">
        <v>164</v>
      </c>
    </row>
    <row r="24" spans="1:29" x14ac:dyDescent="0.2">
      <c r="A24" s="14" t="s">
        <v>162</v>
      </c>
      <c r="B24" s="14" t="s">
        <v>10</v>
      </c>
      <c r="C24" s="14" t="s">
        <v>13</v>
      </c>
      <c r="D24" s="14" t="s">
        <v>41</v>
      </c>
      <c r="E24" s="14" t="s">
        <v>201</v>
      </c>
      <c r="F24" s="14" t="s">
        <v>89</v>
      </c>
      <c r="G24" s="14" t="s">
        <v>164</v>
      </c>
      <c r="H24" s="14" t="s">
        <v>249</v>
      </c>
      <c r="I24" s="17">
        <v>823139700</v>
      </c>
      <c r="J24" s="14" t="s">
        <v>137</v>
      </c>
      <c r="K24" s="17">
        <v>823139700</v>
      </c>
      <c r="L24" s="14" t="s">
        <v>249</v>
      </c>
      <c r="M24" s="17">
        <v>823139700</v>
      </c>
      <c r="N24" s="14" t="s">
        <v>137</v>
      </c>
      <c r="O24" s="17">
        <v>823139700</v>
      </c>
      <c r="P24" s="17">
        <v>823139700</v>
      </c>
      <c r="Q24" s="17">
        <v>0</v>
      </c>
      <c r="R24" s="17">
        <v>0</v>
      </c>
      <c r="S24" s="18">
        <v>0</v>
      </c>
      <c r="T24" s="14" t="s">
        <v>136</v>
      </c>
      <c r="U24" s="14" t="s">
        <v>164</v>
      </c>
      <c r="V24" s="14" t="s">
        <v>264</v>
      </c>
      <c r="W24" s="18" t="s">
        <v>164</v>
      </c>
      <c r="X24" s="18">
        <v>1</v>
      </c>
      <c r="Y24" s="14" t="s">
        <v>164</v>
      </c>
      <c r="Z24" s="14" t="s">
        <v>164</v>
      </c>
      <c r="AA24" s="18" t="s">
        <v>164</v>
      </c>
      <c r="AB24" s="18" t="s">
        <v>164</v>
      </c>
      <c r="AC24" s="14" t="s">
        <v>164</v>
      </c>
    </row>
    <row r="25" spans="1:29" x14ac:dyDescent="0.2">
      <c r="A25" s="14" t="s">
        <v>162</v>
      </c>
      <c r="B25" s="14" t="s">
        <v>10</v>
      </c>
      <c r="C25" s="14" t="s">
        <v>13</v>
      </c>
      <c r="D25" s="14" t="s">
        <v>42</v>
      </c>
      <c r="E25" s="14" t="s">
        <v>202</v>
      </c>
      <c r="F25" s="14" t="s">
        <v>90</v>
      </c>
      <c r="G25" s="14" t="s">
        <v>164</v>
      </c>
      <c r="H25" s="14" t="s">
        <v>249</v>
      </c>
      <c r="I25" s="17">
        <v>1195970600</v>
      </c>
      <c r="J25" s="14" t="s">
        <v>137</v>
      </c>
      <c r="K25" s="17">
        <v>1195970600</v>
      </c>
      <c r="L25" s="14" t="s">
        <v>249</v>
      </c>
      <c r="M25" s="17">
        <v>1195970600</v>
      </c>
      <c r="N25" s="14" t="s">
        <v>137</v>
      </c>
      <c r="O25" s="17">
        <v>1195970600</v>
      </c>
      <c r="P25" s="17">
        <v>1195970600</v>
      </c>
      <c r="Q25" s="17">
        <v>0</v>
      </c>
      <c r="R25" s="17">
        <v>0</v>
      </c>
      <c r="S25" s="18">
        <v>0</v>
      </c>
      <c r="T25" s="14" t="s">
        <v>136</v>
      </c>
      <c r="U25" s="14" t="s">
        <v>164</v>
      </c>
      <c r="V25" s="14" t="s">
        <v>264</v>
      </c>
      <c r="W25" s="18" t="s">
        <v>164</v>
      </c>
      <c r="X25" s="18">
        <v>1</v>
      </c>
      <c r="Y25" s="14" t="s">
        <v>164</v>
      </c>
      <c r="Z25" s="14" t="s">
        <v>164</v>
      </c>
      <c r="AA25" s="18" t="s">
        <v>164</v>
      </c>
      <c r="AB25" s="18" t="s">
        <v>164</v>
      </c>
      <c r="AC25" s="14" t="s">
        <v>164</v>
      </c>
    </row>
    <row r="26" spans="1:29" x14ac:dyDescent="0.2">
      <c r="A26" s="14" t="s">
        <v>162</v>
      </c>
      <c r="B26" s="14" t="s">
        <v>10</v>
      </c>
      <c r="C26" s="14" t="s">
        <v>13</v>
      </c>
      <c r="D26" s="14" t="s">
        <v>166</v>
      </c>
      <c r="E26" s="14" t="s">
        <v>203</v>
      </c>
      <c r="F26" s="14" t="s">
        <v>233</v>
      </c>
      <c r="G26" s="14" t="s">
        <v>164</v>
      </c>
      <c r="H26" s="14" t="s">
        <v>249</v>
      </c>
      <c r="I26" s="17">
        <v>1206280000</v>
      </c>
      <c r="J26" s="14" t="s">
        <v>137</v>
      </c>
      <c r="K26" s="17">
        <v>1206280000</v>
      </c>
      <c r="L26" s="14" t="s">
        <v>249</v>
      </c>
      <c r="M26" s="17">
        <v>1206280000</v>
      </c>
      <c r="N26" s="14" t="s">
        <v>137</v>
      </c>
      <c r="O26" s="17">
        <v>1206280000</v>
      </c>
      <c r="P26" s="17">
        <v>1206280000</v>
      </c>
      <c r="Q26" s="17">
        <v>0</v>
      </c>
      <c r="R26" s="17">
        <v>0</v>
      </c>
      <c r="S26" s="18">
        <v>0</v>
      </c>
      <c r="T26" s="14" t="s">
        <v>136</v>
      </c>
      <c r="U26" s="14" t="s">
        <v>164</v>
      </c>
      <c r="V26" s="14" t="s">
        <v>264</v>
      </c>
      <c r="W26" s="18" t="s">
        <v>164</v>
      </c>
      <c r="X26" s="18">
        <v>1</v>
      </c>
      <c r="Y26" s="14" t="s">
        <v>164</v>
      </c>
      <c r="Z26" s="14" t="s">
        <v>164</v>
      </c>
      <c r="AA26" s="18" t="s">
        <v>164</v>
      </c>
      <c r="AB26" s="18" t="s">
        <v>164</v>
      </c>
      <c r="AC26" s="14" t="s">
        <v>164</v>
      </c>
    </row>
    <row r="27" spans="1:29" x14ac:dyDescent="0.2">
      <c r="A27" s="14" t="s">
        <v>162</v>
      </c>
      <c r="B27" s="14" t="s">
        <v>10</v>
      </c>
      <c r="C27" s="14" t="s">
        <v>13</v>
      </c>
      <c r="D27" s="14" t="s">
        <v>43</v>
      </c>
      <c r="E27" s="14" t="s">
        <v>204</v>
      </c>
      <c r="F27" s="14" t="s">
        <v>91</v>
      </c>
      <c r="G27" s="14" t="s">
        <v>164</v>
      </c>
      <c r="H27" s="14" t="s">
        <v>249</v>
      </c>
      <c r="I27" s="17">
        <v>721748100</v>
      </c>
      <c r="J27" s="14" t="s">
        <v>137</v>
      </c>
      <c r="K27" s="17">
        <v>721748100</v>
      </c>
      <c r="L27" s="14" t="s">
        <v>249</v>
      </c>
      <c r="M27" s="17">
        <v>721748100</v>
      </c>
      <c r="N27" s="14" t="s">
        <v>137</v>
      </c>
      <c r="O27" s="17">
        <v>721748100</v>
      </c>
      <c r="P27" s="17">
        <v>721748100</v>
      </c>
      <c r="Q27" s="17">
        <v>0</v>
      </c>
      <c r="R27" s="17">
        <v>0</v>
      </c>
      <c r="S27" s="18">
        <v>0</v>
      </c>
      <c r="T27" s="14" t="s">
        <v>136</v>
      </c>
      <c r="U27" s="14" t="s">
        <v>164</v>
      </c>
      <c r="V27" s="14" t="s">
        <v>264</v>
      </c>
      <c r="W27" s="18" t="s">
        <v>164</v>
      </c>
      <c r="X27" s="18">
        <v>1</v>
      </c>
      <c r="Y27" s="14" t="s">
        <v>164</v>
      </c>
      <c r="Z27" s="14" t="s">
        <v>164</v>
      </c>
      <c r="AA27" s="18" t="s">
        <v>164</v>
      </c>
      <c r="AB27" s="18" t="s">
        <v>164</v>
      </c>
      <c r="AC27" s="14" t="s">
        <v>164</v>
      </c>
    </row>
    <row r="28" spans="1:29" x14ac:dyDescent="0.2">
      <c r="A28" s="14" t="s">
        <v>162</v>
      </c>
      <c r="B28" s="14" t="s">
        <v>10</v>
      </c>
      <c r="C28" s="14" t="s">
        <v>13</v>
      </c>
      <c r="D28" s="14" t="s">
        <v>44</v>
      </c>
      <c r="E28" s="14" t="s">
        <v>205</v>
      </c>
      <c r="F28" s="14" t="s">
        <v>92</v>
      </c>
      <c r="G28" s="14" t="s">
        <v>164</v>
      </c>
      <c r="H28" s="14" t="s">
        <v>249</v>
      </c>
      <c r="I28" s="17">
        <v>1082793600</v>
      </c>
      <c r="J28" s="14" t="s">
        <v>137</v>
      </c>
      <c r="K28" s="17">
        <v>1082793600</v>
      </c>
      <c r="L28" s="14" t="s">
        <v>249</v>
      </c>
      <c r="M28" s="17">
        <v>1082793600</v>
      </c>
      <c r="N28" s="14" t="s">
        <v>137</v>
      </c>
      <c r="O28" s="17">
        <v>1082793600</v>
      </c>
      <c r="P28" s="17">
        <v>1082793600</v>
      </c>
      <c r="Q28" s="17">
        <v>0</v>
      </c>
      <c r="R28" s="17">
        <v>0</v>
      </c>
      <c r="S28" s="18">
        <v>0</v>
      </c>
      <c r="T28" s="14" t="s">
        <v>136</v>
      </c>
      <c r="U28" s="14" t="s">
        <v>164</v>
      </c>
      <c r="V28" s="14" t="s">
        <v>264</v>
      </c>
      <c r="W28" s="18" t="s">
        <v>164</v>
      </c>
      <c r="X28" s="18">
        <v>1</v>
      </c>
      <c r="Y28" s="14" t="s">
        <v>164</v>
      </c>
      <c r="Z28" s="14" t="s">
        <v>164</v>
      </c>
      <c r="AA28" s="18" t="s">
        <v>164</v>
      </c>
      <c r="AB28" s="18" t="s">
        <v>164</v>
      </c>
      <c r="AC28" s="14" t="s">
        <v>164</v>
      </c>
    </row>
    <row r="29" spans="1:29" x14ac:dyDescent="0.2">
      <c r="A29" s="14" t="s">
        <v>162</v>
      </c>
      <c r="B29" s="14" t="s">
        <v>10</v>
      </c>
      <c r="C29" s="14" t="s">
        <v>13</v>
      </c>
      <c r="D29" s="14" t="s">
        <v>45</v>
      </c>
      <c r="E29" s="14" t="s">
        <v>206</v>
      </c>
      <c r="F29" s="14" t="s">
        <v>93</v>
      </c>
      <c r="G29" s="14" t="s">
        <v>164</v>
      </c>
      <c r="H29" s="14" t="s">
        <v>249</v>
      </c>
      <c r="I29" s="17">
        <v>1127520000</v>
      </c>
      <c r="J29" s="14" t="s">
        <v>137</v>
      </c>
      <c r="K29" s="17">
        <v>1127520000</v>
      </c>
      <c r="L29" s="14" t="s">
        <v>249</v>
      </c>
      <c r="M29" s="17">
        <v>1127520000</v>
      </c>
      <c r="N29" s="14" t="s">
        <v>137</v>
      </c>
      <c r="O29" s="17">
        <v>1127520000</v>
      </c>
      <c r="P29" s="17">
        <v>1127520000</v>
      </c>
      <c r="Q29" s="17">
        <v>0</v>
      </c>
      <c r="R29" s="17">
        <v>0</v>
      </c>
      <c r="S29" s="18">
        <v>0</v>
      </c>
      <c r="T29" s="14" t="s">
        <v>136</v>
      </c>
      <c r="U29" s="14" t="s">
        <v>164</v>
      </c>
      <c r="V29" s="14" t="s">
        <v>264</v>
      </c>
      <c r="W29" s="18" t="s">
        <v>164</v>
      </c>
      <c r="X29" s="18">
        <v>1</v>
      </c>
      <c r="Y29" s="14" t="s">
        <v>164</v>
      </c>
      <c r="Z29" s="14" t="s">
        <v>164</v>
      </c>
      <c r="AA29" s="18" t="s">
        <v>164</v>
      </c>
      <c r="AB29" s="18" t="s">
        <v>164</v>
      </c>
      <c r="AC29" s="14" t="s">
        <v>164</v>
      </c>
    </row>
    <row r="30" spans="1:29" x14ac:dyDescent="0.2">
      <c r="A30" s="14" t="s">
        <v>162</v>
      </c>
      <c r="B30" s="14" t="s">
        <v>10</v>
      </c>
      <c r="C30" s="14" t="s">
        <v>13</v>
      </c>
      <c r="D30" s="14" t="s">
        <v>46</v>
      </c>
      <c r="E30" s="14" t="s">
        <v>207</v>
      </c>
      <c r="F30" s="14" t="s">
        <v>94</v>
      </c>
      <c r="G30" s="14" t="s">
        <v>164</v>
      </c>
      <c r="H30" s="14" t="s">
        <v>249</v>
      </c>
      <c r="I30" s="17">
        <v>984482100</v>
      </c>
      <c r="J30" s="14" t="s">
        <v>137</v>
      </c>
      <c r="K30" s="17">
        <v>984482100</v>
      </c>
      <c r="L30" s="14" t="s">
        <v>249</v>
      </c>
      <c r="M30" s="17">
        <v>984482100</v>
      </c>
      <c r="N30" s="14" t="s">
        <v>137</v>
      </c>
      <c r="O30" s="17">
        <v>984482100</v>
      </c>
      <c r="P30" s="17">
        <v>984482100</v>
      </c>
      <c r="Q30" s="17">
        <v>0</v>
      </c>
      <c r="R30" s="17">
        <v>0</v>
      </c>
      <c r="S30" s="18">
        <v>0</v>
      </c>
      <c r="T30" s="14" t="s">
        <v>136</v>
      </c>
      <c r="U30" s="14" t="s">
        <v>164</v>
      </c>
      <c r="V30" s="14" t="s">
        <v>264</v>
      </c>
      <c r="W30" s="18" t="s">
        <v>164</v>
      </c>
      <c r="X30" s="18">
        <v>1</v>
      </c>
      <c r="Y30" s="14" t="s">
        <v>164</v>
      </c>
      <c r="Z30" s="14" t="s">
        <v>164</v>
      </c>
      <c r="AA30" s="18" t="s">
        <v>164</v>
      </c>
      <c r="AB30" s="18" t="s">
        <v>164</v>
      </c>
      <c r="AC30" s="14" t="s">
        <v>164</v>
      </c>
    </row>
    <row r="31" spans="1:29" x14ac:dyDescent="0.2">
      <c r="A31" s="14" t="s">
        <v>162</v>
      </c>
      <c r="B31" s="14" t="s">
        <v>10</v>
      </c>
      <c r="C31" s="14" t="s">
        <v>13</v>
      </c>
      <c r="D31" s="14" t="s">
        <v>47</v>
      </c>
      <c r="E31" s="14" t="s">
        <v>208</v>
      </c>
      <c r="F31" s="14" t="s">
        <v>95</v>
      </c>
      <c r="G31" s="14" t="s">
        <v>164</v>
      </c>
      <c r="H31" s="14" t="s">
        <v>249</v>
      </c>
      <c r="I31" s="17">
        <v>1066361100</v>
      </c>
      <c r="J31" s="14" t="s">
        <v>137</v>
      </c>
      <c r="K31" s="17">
        <v>1066361100</v>
      </c>
      <c r="L31" s="14" t="s">
        <v>249</v>
      </c>
      <c r="M31" s="17">
        <v>1066361100</v>
      </c>
      <c r="N31" s="14" t="s">
        <v>137</v>
      </c>
      <c r="O31" s="17">
        <v>1066361100</v>
      </c>
      <c r="P31" s="17">
        <v>1066361100</v>
      </c>
      <c r="Q31" s="17">
        <v>0</v>
      </c>
      <c r="R31" s="17">
        <v>0</v>
      </c>
      <c r="S31" s="18">
        <v>0</v>
      </c>
      <c r="T31" s="14" t="s">
        <v>136</v>
      </c>
      <c r="U31" s="14" t="s">
        <v>164</v>
      </c>
      <c r="V31" s="14" t="s">
        <v>264</v>
      </c>
      <c r="W31" s="18" t="s">
        <v>164</v>
      </c>
      <c r="X31" s="18">
        <v>1</v>
      </c>
      <c r="Y31" s="14" t="s">
        <v>164</v>
      </c>
      <c r="Z31" s="14" t="s">
        <v>164</v>
      </c>
      <c r="AA31" s="18" t="s">
        <v>164</v>
      </c>
      <c r="AB31" s="18" t="s">
        <v>164</v>
      </c>
      <c r="AC31" s="14" t="s">
        <v>164</v>
      </c>
    </row>
    <row r="32" spans="1:29" x14ac:dyDescent="0.2">
      <c r="A32" s="14" t="s">
        <v>162</v>
      </c>
      <c r="B32" s="14" t="s">
        <v>10</v>
      </c>
      <c r="C32" s="14" t="s">
        <v>13</v>
      </c>
      <c r="D32" s="14" t="s">
        <v>48</v>
      </c>
      <c r="E32" s="14" t="s">
        <v>209</v>
      </c>
      <c r="F32" s="14" t="s">
        <v>96</v>
      </c>
      <c r="G32" s="14" t="s">
        <v>164</v>
      </c>
      <c r="H32" s="14" t="s">
        <v>249</v>
      </c>
      <c r="I32" s="17">
        <v>930855600</v>
      </c>
      <c r="J32" s="14" t="s">
        <v>137</v>
      </c>
      <c r="K32" s="17">
        <v>930855600</v>
      </c>
      <c r="L32" s="14" t="s">
        <v>249</v>
      </c>
      <c r="M32" s="17">
        <v>930855600</v>
      </c>
      <c r="N32" s="14" t="s">
        <v>137</v>
      </c>
      <c r="O32" s="17">
        <v>930855600</v>
      </c>
      <c r="P32" s="17">
        <v>930855600</v>
      </c>
      <c r="Q32" s="17">
        <v>0</v>
      </c>
      <c r="R32" s="17">
        <v>0</v>
      </c>
      <c r="S32" s="18">
        <v>0</v>
      </c>
      <c r="T32" s="14" t="s">
        <v>136</v>
      </c>
      <c r="U32" s="14" t="s">
        <v>164</v>
      </c>
      <c r="V32" s="14" t="s">
        <v>264</v>
      </c>
      <c r="W32" s="18" t="s">
        <v>164</v>
      </c>
      <c r="X32" s="18">
        <v>1</v>
      </c>
      <c r="Y32" s="14" t="s">
        <v>164</v>
      </c>
      <c r="Z32" s="14" t="s">
        <v>164</v>
      </c>
      <c r="AA32" s="18" t="s">
        <v>164</v>
      </c>
      <c r="AB32" s="18" t="s">
        <v>164</v>
      </c>
      <c r="AC32" s="14" t="s">
        <v>164</v>
      </c>
    </row>
    <row r="33" spans="1:29" x14ac:dyDescent="0.2">
      <c r="A33" s="14" t="s">
        <v>162</v>
      </c>
      <c r="B33" s="14" t="s">
        <v>10</v>
      </c>
      <c r="C33" s="14" t="s">
        <v>13</v>
      </c>
      <c r="D33" s="14" t="s">
        <v>49</v>
      </c>
      <c r="E33" s="14" t="s">
        <v>210</v>
      </c>
      <c r="F33" s="14" t="s">
        <v>97</v>
      </c>
      <c r="G33" s="14" t="s">
        <v>164</v>
      </c>
      <c r="H33" s="14" t="s">
        <v>249</v>
      </c>
      <c r="I33" s="17">
        <v>895479300</v>
      </c>
      <c r="J33" s="14" t="s">
        <v>137</v>
      </c>
      <c r="K33" s="17">
        <v>895479300</v>
      </c>
      <c r="L33" s="14" t="s">
        <v>249</v>
      </c>
      <c r="M33" s="17">
        <v>895479300</v>
      </c>
      <c r="N33" s="14" t="s">
        <v>137</v>
      </c>
      <c r="O33" s="17">
        <v>895479300</v>
      </c>
      <c r="P33" s="17">
        <v>895479300</v>
      </c>
      <c r="Q33" s="17">
        <v>0</v>
      </c>
      <c r="R33" s="17">
        <v>0</v>
      </c>
      <c r="S33" s="18">
        <v>0</v>
      </c>
      <c r="T33" s="14" t="s">
        <v>136</v>
      </c>
      <c r="U33" s="14" t="s">
        <v>164</v>
      </c>
      <c r="V33" s="14" t="s">
        <v>264</v>
      </c>
      <c r="W33" s="18" t="s">
        <v>164</v>
      </c>
      <c r="X33" s="18">
        <v>1</v>
      </c>
      <c r="Y33" s="14" t="s">
        <v>164</v>
      </c>
      <c r="Z33" s="14" t="s">
        <v>164</v>
      </c>
      <c r="AA33" s="18" t="s">
        <v>164</v>
      </c>
      <c r="AB33" s="18" t="s">
        <v>164</v>
      </c>
      <c r="AC33" s="14" t="s">
        <v>164</v>
      </c>
    </row>
    <row r="34" spans="1:29" x14ac:dyDescent="0.2">
      <c r="A34" s="14" t="s">
        <v>162</v>
      </c>
      <c r="B34" s="14" t="s">
        <v>10</v>
      </c>
      <c r="C34" s="14" t="s">
        <v>13</v>
      </c>
      <c r="D34" s="14" t="s">
        <v>50</v>
      </c>
      <c r="E34" s="14" t="s">
        <v>211</v>
      </c>
      <c r="F34" s="14" t="s">
        <v>98</v>
      </c>
      <c r="G34" s="14" t="s">
        <v>164</v>
      </c>
      <c r="H34" s="14" t="s">
        <v>249</v>
      </c>
      <c r="I34" s="17">
        <v>1203276000</v>
      </c>
      <c r="J34" s="14" t="s">
        <v>137</v>
      </c>
      <c r="K34" s="17">
        <v>1203276000</v>
      </c>
      <c r="L34" s="14" t="s">
        <v>249</v>
      </c>
      <c r="M34" s="17">
        <v>1203276000</v>
      </c>
      <c r="N34" s="14" t="s">
        <v>137</v>
      </c>
      <c r="O34" s="17">
        <v>1203276000</v>
      </c>
      <c r="P34" s="17">
        <v>1203276000</v>
      </c>
      <c r="Q34" s="17">
        <v>0</v>
      </c>
      <c r="R34" s="17">
        <v>0</v>
      </c>
      <c r="S34" s="18">
        <v>0</v>
      </c>
      <c r="T34" s="14" t="s">
        <v>136</v>
      </c>
      <c r="U34" s="14" t="s">
        <v>164</v>
      </c>
      <c r="V34" s="14" t="s">
        <v>264</v>
      </c>
      <c r="W34" s="18" t="s">
        <v>164</v>
      </c>
      <c r="X34" s="18">
        <v>1</v>
      </c>
      <c r="Y34" s="14" t="s">
        <v>164</v>
      </c>
      <c r="Z34" s="14" t="s">
        <v>164</v>
      </c>
      <c r="AA34" s="18" t="s">
        <v>164</v>
      </c>
      <c r="AB34" s="18" t="s">
        <v>164</v>
      </c>
      <c r="AC34" s="14" t="s">
        <v>164</v>
      </c>
    </row>
    <row r="35" spans="1:29" x14ac:dyDescent="0.2">
      <c r="A35" s="14" t="s">
        <v>162</v>
      </c>
      <c r="B35" s="14" t="s">
        <v>10</v>
      </c>
      <c r="C35" s="14" t="s">
        <v>13</v>
      </c>
      <c r="D35" s="14" t="s">
        <v>51</v>
      </c>
      <c r="E35" s="14" t="s">
        <v>212</v>
      </c>
      <c r="F35" s="14" t="s">
        <v>99</v>
      </c>
      <c r="G35" s="14" t="s">
        <v>164</v>
      </c>
      <c r="H35" s="14" t="s">
        <v>249</v>
      </c>
      <c r="I35" s="17">
        <v>838560700</v>
      </c>
      <c r="J35" s="14" t="s">
        <v>137</v>
      </c>
      <c r="K35" s="17">
        <v>838560700</v>
      </c>
      <c r="L35" s="14" t="s">
        <v>249</v>
      </c>
      <c r="M35" s="17">
        <v>838560700</v>
      </c>
      <c r="N35" s="14" t="s">
        <v>137</v>
      </c>
      <c r="O35" s="17">
        <v>838560700</v>
      </c>
      <c r="P35" s="17">
        <v>838560700</v>
      </c>
      <c r="Q35" s="17">
        <v>0</v>
      </c>
      <c r="R35" s="17">
        <v>0</v>
      </c>
      <c r="S35" s="18">
        <v>0</v>
      </c>
      <c r="T35" s="14" t="s">
        <v>136</v>
      </c>
      <c r="U35" s="14" t="s">
        <v>164</v>
      </c>
      <c r="V35" s="14" t="s">
        <v>264</v>
      </c>
      <c r="W35" s="18" t="s">
        <v>164</v>
      </c>
      <c r="X35" s="18">
        <v>1</v>
      </c>
      <c r="Y35" s="14" t="s">
        <v>164</v>
      </c>
      <c r="Z35" s="14" t="s">
        <v>164</v>
      </c>
      <c r="AA35" s="18" t="s">
        <v>164</v>
      </c>
      <c r="AB35" s="18" t="s">
        <v>164</v>
      </c>
      <c r="AC35" s="14" t="s">
        <v>164</v>
      </c>
    </row>
    <row r="36" spans="1:29" x14ac:dyDescent="0.2">
      <c r="A36" s="14" t="s">
        <v>162</v>
      </c>
      <c r="B36" s="14" t="s">
        <v>10</v>
      </c>
      <c r="C36" s="14" t="s">
        <v>13</v>
      </c>
      <c r="D36" s="14" t="s">
        <v>52</v>
      </c>
      <c r="E36" s="14" t="s">
        <v>213</v>
      </c>
      <c r="F36" s="14" t="s">
        <v>100</v>
      </c>
      <c r="G36" s="14" t="s">
        <v>164</v>
      </c>
      <c r="H36" s="14" t="s">
        <v>249</v>
      </c>
      <c r="I36" s="17">
        <v>996388350</v>
      </c>
      <c r="J36" s="14" t="s">
        <v>137</v>
      </c>
      <c r="K36" s="17">
        <v>996388350</v>
      </c>
      <c r="L36" s="14" t="s">
        <v>249</v>
      </c>
      <c r="M36" s="17">
        <v>996388350</v>
      </c>
      <c r="N36" s="14" t="s">
        <v>137</v>
      </c>
      <c r="O36" s="17">
        <v>996388350</v>
      </c>
      <c r="P36" s="17">
        <v>996388350</v>
      </c>
      <c r="Q36" s="17">
        <v>0</v>
      </c>
      <c r="R36" s="17">
        <v>0</v>
      </c>
      <c r="S36" s="18">
        <v>0</v>
      </c>
      <c r="T36" s="14" t="s">
        <v>136</v>
      </c>
      <c r="U36" s="14" t="s">
        <v>164</v>
      </c>
      <c r="V36" s="14" t="s">
        <v>264</v>
      </c>
      <c r="W36" s="18" t="s">
        <v>164</v>
      </c>
      <c r="X36" s="18">
        <v>1</v>
      </c>
      <c r="Y36" s="14" t="s">
        <v>164</v>
      </c>
      <c r="Z36" s="14" t="s">
        <v>164</v>
      </c>
      <c r="AA36" s="18" t="s">
        <v>164</v>
      </c>
      <c r="AB36" s="18" t="s">
        <v>164</v>
      </c>
      <c r="AC36" s="14" t="s">
        <v>164</v>
      </c>
    </row>
    <row r="37" spans="1:29" x14ac:dyDescent="0.2">
      <c r="A37" s="14" t="s">
        <v>162</v>
      </c>
      <c r="B37" s="14" t="s">
        <v>10</v>
      </c>
      <c r="C37" s="14" t="s">
        <v>13</v>
      </c>
      <c r="D37" s="14" t="s">
        <v>53</v>
      </c>
      <c r="E37" s="14" t="s">
        <v>214</v>
      </c>
      <c r="F37" s="14" t="s">
        <v>101</v>
      </c>
      <c r="G37" s="14" t="s">
        <v>164</v>
      </c>
      <c r="H37" s="14" t="s">
        <v>249</v>
      </c>
      <c r="I37" s="17">
        <v>1043406000</v>
      </c>
      <c r="J37" s="14" t="s">
        <v>137</v>
      </c>
      <c r="K37" s="17">
        <v>1043406000</v>
      </c>
      <c r="L37" s="14" t="s">
        <v>249</v>
      </c>
      <c r="M37" s="17">
        <v>1043406000</v>
      </c>
      <c r="N37" s="14" t="s">
        <v>137</v>
      </c>
      <c r="O37" s="17">
        <v>1043406000</v>
      </c>
      <c r="P37" s="17">
        <v>1043406000</v>
      </c>
      <c r="Q37" s="17">
        <v>0</v>
      </c>
      <c r="R37" s="17">
        <v>0</v>
      </c>
      <c r="S37" s="18">
        <v>0</v>
      </c>
      <c r="T37" s="14" t="s">
        <v>136</v>
      </c>
      <c r="U37" s="14" t="s">
        <v>164</v>
      </c>
      <c r="V37" s="14" t="s">
        <v>264</v>
      </c>
      <c r="W37" s="18" t="s">
        <v>164</v>
      </c>
      <c r="X37" s="18">
        <v>1</v>
      </c>
      <c r="Y37" s="14" t="s">
        <v>164</v>
      </c>
      <c r="Z37" s="14" t="s">
        <v>164</v>
      </c>
      <c r="AA37" s="18" t="s">
        <v>164</v>
      </c>
      <c r="AB37" s="18" t="s">
        <v>164</v>
      </c>
      <c r="AC37" s="14" t="s">
        <v>164</v>
      </c>
    </row>
    <row r="38" spans="1:29" x14ac:dyDescent="0.2">
      <c r="A38" s="14" t="s">
        <v>162</v>
      </c>
      <c r="B38" s="14" t="s">
        <v>10</v>
      </c>
      <c r="C38" s="14" t="s">
        <v>13</v>
      </c>
      <c r="D38" s="14" t="s">
        <v>54</v>
      </c>
      <c r="E38" s="14" t="s">
        <v>215</v>
      </c>
      <c r="F38" s="14" t="s">
        <v>102</v>
      </c>
      <c r="G38" s="14" t="s">
        <v>164</v>
      </c>
      <c r="H38" s="14" t="s">
        <v>249</v>
      </c>
      <c r="I38" s="17">
        <v>1054497300</v>
      </c>
      <c r="J38" s="14" t="s">
        <v>137</v>
      </c>
      <c r="K38" s="17">
        <v>1054497300</v>
      </c>
      <c r="L38" s="14" t="s">
        <v>249</v>
      </c>
      <c r="M38" s="17">
        <v>1054497300</v>
      </c>
      <c r="N38" s="14" t="s">
        <v>137</v>
      </c>
      <c r="O38" s="17">
        <v>1054497300</v>
      </c>
      <c r="P38" s="17">
        <v>1054497300</v>
      </c>
      <c r="Q38" s="17">
        <v>0</v>
      </c>
      <c r="R38" s="17">
        <v>0</v>
      </c>
      <c r="S38" s="18">
        <v>0</v>
      </c>
      <c r="T38" s="14" t="s">
        <v>136</v>
      </c>
      <c r="U38" s="14" t="s">
        <v>164</v>
      </c>
      <c r="V38" s="14" t="s">
        <v>264</v>
      </c>
      <c r="W38" s="18" t="s">
        <v>164</v>
      </c>
      <c r="X38" s="18">
        <v>1</v>
      </c>
      <c r="Y38" s="14" t="s">
        <v>164</v>
      </c>
      <c r="Z38" s="14" t="s">
        <v>164</v>
      </c>
      <c r="AA38" s="18" t="s">
        <v>164</v>
      </c>
      <c r="AB38" s="18" t="s">
        <v>164</v>
      </c>
      <c r="AC38" s="14" t="s">
        <v>164</v>
      </c>
    </row>
    <row r="39" spans="1:29" x14ac:dyDescent="0.2">
      <c r="A39" s="14" t="s">
        <v>162</v>
      </c>
      <c r="B39" s="14" t="s">
        <v>10</v>
      </c>
      <c r="C39" s="14" t="s">
        <v>13</v>
      </c>
      <c r="D39" s="14" t="s">
        <v>55</v>
      </c>
      <c r="E39" s="14" t="s">
        <v>216</v>
      </c>
      <c r="F39" s="14" t="s">
        <v>103</v>
      </c>
      <c r="G39" s="14" t="s">
        <v>164</v>
      </c>
      <c r="H39" s="14" t="s">
        <v>249</v>
      </c>
      <c r="I39" s="17">
        <v>929488000</v>
      </c>
      <c r="J39" s="14" t="s">
        <v>137</v>
      </c>
      <c r="K39" s="17">
        <v>929488000</v>
      </c>
      <c r="L39" s="14" t="s">
        <v>249</v>
      </c>
      <c r="M39" s="17">
        <v>929488000</v>
      </c>
      <c r="N39" s="14" t="s">
        <v>137</v>
      </c>
      <c r="O39" s="17">
        <v>929488000</v>
      </c>
      <c r="P39" s="17">
        <v>929488000</v>
      </c>
      <c r="Q39" s="17">
        <v>0</v>
      </c>
      <c r="R39" s="17">
        <v>0</v>
      </c>
      <c r="S39" s="18">
        <v>0</v>
      </c>
      <c r="T39" s="14" t="s">
        <v>136</v>
      </c>
      <c r="U39" s="14" t="s">
        <v>164</v>
      </c>
      <c r="V39" s="14" t="s">
        <v>264</v>
      </c>
      <c r="W39" s="18" t="s">
        <v>164</v>
      </c>
      <c r="X39" s="18">
        <v>1</v>
      </c>
      <c r="Y39" s="14" t="s">
        <v>164</v>
      </c>
      <c r="Z39" s="14" t="s">
        <v>164</v>
      </c>
      <c r="AA39" s="18" t="s">
        <v>164</v>
      </c>
      <c r="AB39" s="18" t="s">
        <v>164</v>
      </c>
      <c r="AC39" s="14" t="s">
        <v>164</v>
      </c>
    </row>
    <row r="40" spans="1:29" x14ac:dyDescent="0.2">
      <c r="A40" s="14" t="s">
        <v>162</v>
      </c>
      <c r="B40" s="14" t="s">
        <v>10</v>
      </c>
      <c r="C40" s="14" t="s">
        <v>13</v>
      </c>
      <c r="D40" s="14" t="s">
        <v>56</v>
      </c>
      <c r="E40" s="14" t="s">
        <v>217</v>
      </c>
      <c r="F40" s="14" t="s">
        <v>104</v>
      </c>
      <c r="G40" s="14" t="s">
        <v>164</v>
      </c>
      <c r="H40" s="14" t="s">
        <v>249</v>
      </c>
      <c r="I40" s="17">
        <v>874014900</v>
      </c>
      <c r="J40" s="14" t="s">
        <v>137</v>
      </c>
      <c r="K40" s="17">
        <v>874014900</v>
      </c>
      <c r="L40" s="14" t="s">
        <v>249</v>
      </c>
      <c r="M40" s="17">
        <v>874014900</v>
      </c>
      <c r="N40" s="14" t="s">
        <v>137</v>
      </c>
      <c r="O40" s="17">
        <v>874014900</v>
      </c>
      <c r="P40" s="17">
        <v>874014900</v>
      </c>
      <c r="Q40" s="17">
        <v>0</v>
      </c>
      <c r="R40" s="17">
        <v>0</v>
      </c>
      <c r="S40" s="18">
        <v>0</v>
      </c>
      <c r="T40" s="14" t="s">
        <v>136</v>
      </c>
      <c r="U40" s="14" t="s">
        <v>164</v>
      </c>
      <c r="V40" s="14" t="s">
        <v>264</v>
      </c>
      <c r="W40" s="18" t="s">
        <v>164</v>
      </c>
      <c r="X40" s="18">
        <v>1</v>
      </c>
      <c r="Y40" s="14" t="s">
        <v>164</v>
      </c>
      <c r="Z40" s="14" t="s">
        <v>164</v>
      </c>
      <c r="AA40" s="18" t="s">
        <v>164</v>
      </c>
      <c r="AB40" s="18" t="s">
        <v>164</v>
      </c>
      <c r="AC40" s="14" t="s">
        <v>164</v>
      </c>
    </row>
    <row r="41" spans="1:29" x14ac:dyDescent="0.2">
      <c r="A41" s="14" t="s">
        <v>162</v>
      </c>
      <c r="B41" s="14" t="s">
        <v>10</v>
      </c>
      <c r="C41" s="14" t="s">
        <v>13</v>
      </c>
      <c r="D41" s="14" t="s">
        <v>57</v>
      </c>
      <c r="E41" s="14" t="s">
        <v>218</v>
      </c>
      <c r="F41" s="14" t="s">
        <v>105</v>
      </c>
      <c r="G41" s="14" t="s">
        <v>164</v>
      </c>
      <c r="H41" s="14" t="s">
        <v>249</v>
      </c>
      <c r="I41" s="17">
        <v>935860800</v>
      </c>
      <c r="J41" s="14" t="s">
        <v>137</v>
      </c>
      <c r="K41" s="17">
        <v>935860800</v>
      </c>
      <c r="L41" s="14" t="s">
        <v>249</v>
      </c>
      <c r="M41" s="17">
        <v>935860800</v>
      </c>
      <c r="N41" s="14" t="s">
        <v>137</v>
      </c>
      <c r="O41" s="17">
        <v>935860800</v>
      </c>
      <c r="P41" s="17">
        <v>935860800</v>
      </c>
      <c r="Q41" s="17">
        <v>0</v>
      </c>
      <c r="R41" s="17">
        <v>0</v>
      </c>
      <c r="S41" s="18">
        <v>0</v>
      </c>
      <c r="T41" s="14" t="s">
        <v>136</v>
      </c>
      <c r="U41" s="14" t="s">
        <v>164</v>
      </c>
      <c r="V41" s="14" t="s">
        <v>264</v>
      </c>
      <c r="W41" s="18" t="s">
        <v>164</v>
      </c>
      <c r="X41" s="18">
        <v>1</v>
      </c>
      <c r="Y41" s="14" t="s">
        <v>164</v>
      </c>
      <c r="Z41" s="14" t="s">
        <v>164</v>
      </c>
      <c r="AA41" s="18" t="s">
        <v>164</v>
      </c>
      <c r="AB41" s="18" t="s">
        <v>164</v>
      </c>
      <c r="AC41" s="14" t="s">
        <v>164</v>
      </c>
    </row>
    <row r="42" spans="1:29" x14ac:dyDescent="0.2">
      <c r="A42" s="14" t="s">
        <v>162</v>
      </c>
      <c r="B42" s="14" t="s">
        <v>10</v>
      </c>
      <c r="C42" s="14" t="s">
        <v>13</v>
      </c>
      <c r="D42" s="14" t="s">
        <v>167</v>
      </c>
      <c r="E42" s="14" t="s">
        <v>219</v>
      </c>
      <c r="F42" s="14" t="s">
        <v>234</v>
      </c>
      <c r="G42" s="14" t="s">
        <v>164</v>
      </c>
      <c r="H42" s="14" t="s">
        <v>249</v>
      </c>
      <c r="I42" s="17">
        <v>858000000</v>
      </c>
      <c r="J42" s="14" t="s">
        <v>137</v>
      </c>
      <c r="K42" s="17">
        <v>858000000</v>
      </c>
      <c r="L42" s="14" t="s">
        <v>249</v>
      </c>
      <c r="M42" s="17">
        <v>858000000</v>
      </c>
      <c r="N42" s="14" t="s">
        <v>137</v>
      </c>
      <c r="O42" s="17">
        <v>858000000</v>
      </c>
      <c r="P42" s="17">
        <v>858000000</v>
      </c>
      <c r="Q42" s="17">
        <v>0</v>
      </c>
      <c r="R42" s="17">
        <v>0</v>
      </c>
      <c r="S42" s="18">
        <v>0</v>
      </c>
      <c r="T42" s="14" t="s">
        <v>136</v>
      </c>
      <c r="U42" s="14" t="s">
        <v>164</v>
      </c>
      <c r="V42" s="14" t="s">
        <v>264</v>
      </c>
      <c r="W42" s="18" t="s">
        <v>164</v>
      </c>
      <c r="X42" s="18">
        <v>1</v>
      </c>
      <c r="Y42" s="14" t="s">
        <v>164</v>
      </c>
      <c r="Z42" s="14" t="s">
        <v>164</v>
      </c>
      <c r="AA42" s="18" t="s">
        <v>164</v>
      </c>
      <c r="AB42" s="18" t="s">
        <v>164</v>
      </c>
      <c r="AC42" s="14" t="s">
        <v>164</v>
      </c>
    </row>
    <row r="43" spans="1:29" x14ac:dyDescent="0.2">
      <c r="A43" s="14" t="s">
        <v>162</v>
      </c>
      <c r="B43" s="14" t="s">
        <v>10</v>
      </c>
      <c r="C43" s="14" t="s">
        <v>13</v>
      </c>
      <c r="D43" s="14" t="s">
        <v>58</v>
      </c>
      <c r="E43" s="14" t="s">
        <v>220</v>
      </c>
      <c r="F43" s="14" t="s">
        <v>106</v>
      </c>
      <c r="G43" s="14" t="s">
        <v>164</v>
      </c>
      <c r="H43" s="14" t="s">
        <v>249</v>
      </c>
      <c r="I43" s="17">
        <v>1233347400</v>
      </c>
      <c r="J43" s="14" t="s">
        <v>137</v>
      </c>
      <c r="K43" s="17">
        <v>1233347400</v>
      </c>
      <c r="L43" s="14" t="s">
        <v>249</v>
      </c>
      <c r="M43" s="17">
        <v>1233347400</v>
      </c>
      <c r="N43" s="14" t="s">
        <v>137</v>
      </c>
      <c r="O43" s="17">
        <v>1233347400</v>
      </c>
      <c r="P43" s="17">
        <v>1233347400</v>
      </c>
      <c r="Q43" s="17">
        <v>0</v>
      </c>
      <c r="R43" s="17">
        <v>0</v>
      </c>
      <c r="S43" s="18">
        <v>0</v>
      </c>
      <c r="T43" s="14" t="s">
        <v>136</v>
      </c>
      <c r="U43" s="14" t="s">
        <v>164</v>
      </c>
      <c r="V43" s="14" t="s">
        <v>264</v>
      </c>
      <c r="W43" s="18" t="s">
        <v>164</v>
      </c>
      <c r="X43" s="18">
        <v>1</v>
      </c>
      <c r="Y43" s="14" t="s">
        <v>164</v>
      </c>
      <c r="Z43" s="14" t="s">
        <v>164</v>
      </c>
      <c r="AA43" s="18" t="s">
        <v>164</v>
      </c>
      <c r="AB43" s="18" t="s">
        <v>164</v>
      </c>
      <c r="AC43" s="14" t="s">
        <v>164</v>
      </c>
    </row>
    <row r="44" spans="1:29" x14ac:dyDescent="0.2">
      <c r="A44" s="14" t="s">
        <v>162</v>
      </c>
      <c r="B44" s="14" t="s">
        <v>10</v>
      </c>
      <c r="C44" s="14" t="s">
        <v>13</v>
      </c>
      <c r="D44" s="14" t="s">
        <v>59</v>
      </c>
      <c r="E44" s="14" t="s">
        <v>221</v>
      </c>
      <c r="F44" s="14" t="s">
        <v>107</v>
      </c>
      <c r="G44" s="14" t="s">
        <v>164</v>
      </c>
      <c r="H44" s="14" t="s">
        <v>249</v>
      </c>
      <c r="I44" s="17">
        <v>1311052050</v>
      </c>
      <c r="J44" s="14" t="s">
        <v>137</v>
      </c>
      <c r="K44" s="17">
        <v>1311052050</v>
      </c>
      <c r="L44" s="14" t="s">
        <v>249</v>
      </c>
      <c r="M44" s="17">
        <v>1311052050</v>
      </c>
      <c r="N44" s="14" t="s">
        <v>137</v>
      </c>
      <c r="O44" s="17">
        <v>1311052050</v>
      </c>
      <c r="P44" s="17">
        <v>1311052050</v>
      </c>
      <c r="Q44" s="17">
        <v>0</v>
      </c>
      <c r="R44" s="17">
        <v>0</v>
      </c>
      <c r="S44" s="18">
        <v>0</v>
      </c>
      <c r="T44" s="14" t="s">
        <v>136</v>
      </c>
      <c r="U44" s="14" t="s">
        <v>164</v>
      </c>
      <c r="V44" s="14" t="s">
        <v>264</v>
      </c>
      <c r="W44" s="18" t="s">
        <v>164</v>
      </c>
      <c r="X44" s="18">
        <v>1</v>
      </c>
      <c r="Y44" s="14" t="s">
        <v>164</v>
      </c>
      <c r="Z44" s="14" t="s">
        <v>164</v>
      </c>
      <c r="AA44" s="18" t="s">
        <v>164</v>
      </c>
      <c r="AB44" s="18" t="s">
        <v>164</v>
      </c>
      <c r="AC44" s="14" t="s">
        <v>164</v>
      </c>
    </row>
    <row r="45" spans="1:29" x14ac:dyDescent="0.2">
      <c r="A45" s="14" t="s">
        <v>162</v>
      </c>
      <c r="B45" s="14" t="s">
        <v>10</v>
      </c>
      <c r="C45" s="14" t="s">
        <v>13</v>
      </c>
      <c r="D45" s="14" t="s">
        <v>60</v>
      </c>
      <c r="E45" s="14" t="s">
        <v>222</v>
      </c>
      <c r="F45" s="14" t="s">
        <v>108</v>
      </c>
      <c r="G45" s="14" t="s">
        <v>164</v>
      </c>
      <c r="H45" s="14" t="s">
        <v>249</v>
      </c>
      <c r="I45" s="17">
        <v>1187510880</v>
      </c>
      <c r="J45" s="14" t="s">
        <v>137</v>
      </c>
      <c r="K45" s="17">
        <v>1187510880</v>
      </c>
      <c r="L45" s="14" t="s">
        <v>249</v>
      </c>
      <c r="M45" s="17">
        <v>1187510880</v>
      </c>
      <c r="N45" s="14" t="s">
        <v>137</v>
      </c>
      <c r="O45" s="17">
        <v>1187510880</v>
      </c>
      <c r="P45" s="17">
        <v>1187510880</v>
      </c>
      <c r="Q45" s="17">
        <v>0</v>
      </c>
      <c r="R45" s="17">
        <v>0</v>
      </c>
      <c r="S45" s="18">
        <v>0</v>
      </c>
      <c r="T45" s="14" t="s">
        <v>261</v>
      </c>
      <c r="U45" s="14" t="s">
        <v>261</v>
      </c>
      <c r="V45" s="14" t="s">
        <v>261</v>
      </c>
      <c r="W45" s="18" t="s">
        <v>164</v>
      </c>
      <c r="X45" s="18">
        <v>1</v>
      </c>
      <c r="Y45" s="14" t="s">
        <v>164</v>
      </c>
      <c r="Z45" s="14" t="s">
        <v>164</v>
      </c>
      <c r="AA45" s="18" t="s">
        <v>164</v>
      </c>
      <c r="AB45" s="18" t="s">
        <v>164</v>
      </c>
      <c r="AC45" s="14" t="s">
        <v>164</v>
      </c>
    </row>
    <row r="46" spans="1:29" x14ac:dyDescent="0.2">
      <c r="A46" s="14" t="s">
        <v>162</v>
      </c>
      <c r="B46" s="14" t="s">
        <v>10</v>
      </c>
      <c r="C46" s="14" t="s">
        <v>13</v>
      </c>
      <c r="D46" s="14" t="s">
        <v>168</v>
      </c>
      <c r="E46" s="14" t="s">
        <v>223</v>
      </c>
      <c r="F46" s="14" t="s">
        <v>235</v>
      </c>
      <c r="G46" s="14" t="s">
        <v>164</v>
      </c>
      <c r="H46" s="14" t="s">
        <v>249</v>
      </c>
      <c r="I46" s="17">
        <v>1054274800</v>
      </c>
      <c r="J46" s="14" t="s">
        <v>137</v>
      </c>
      <c r="K46" s="17">
        <v>1054274800</v>
      </c>
      <c r="L46" s="14" t="s">
        <v>249</v>
      </c>
      <c r="M46" s="17">
        <v>1054274800</v>
      </c>
      <c r="N46" s="14" t="s">
        <v>137</v>
      </c>
      <c r="O46" s="17">
        <v>1054274800</v>
      </c>
      <c r="P46" s="17">
        <v>1054274800</v>
      </c>
      <c r="Q46" s="17">
        <v>0</v>
      </c>
      <c r="R46" s="17">
        <v>0</v>
      </c>
      <c r="S46" s="18">
        <v>0</v>
      </c>
      <c r="T46" s="14" t="s">
        <v>261</v>
      </c>
      <c r="U46" s="14" t="s">
        <v>261</v>
      </c>
      <c r="V46" s="14" t="s">
        <v>261</v>
      </c>
      <c r="W46" s="18" t="s">
        <v>164</v>
      </c>
      <c r="X46" s="18">
        <v>1</v>
      </c>
      <c r="Y46" s="14" t="s">
        <v>164</v>
      </c>
      <c r="Z46" s="14" t="s">
        <v>164</v>
      </c>
      <c r="AA46" s="18" t="s">
        <v>164</v>
      </c>
      <c r="AB46" s="18" t="s">
        <v>164</v>
      </c>
      <c r="AC46" s="14" t="s">
        <v>164</v>
      </c>
    </row>
    <row r="47" spans="1:29" x14ac:dyDescent="0.2">
      <c r="A47" s="14" t="s">
        <v>162</v>
      </c>
      <c r="B47" s="14" t="s">
        <v>10</v>
      </c>
      <c r="C47" s="14" t="s">
        <v>13</v>
      </c>
      <c r="D47" s="14" t="s">
        <v>61</v>
      </c>
      <c r="E47" s="14" t="s">
        <v>224</v>
      </c>
      <c r="F47" s="14" t="s">
        <v>109</v>
      </c>
      <c r="G47" s="14" t="s">
        <v>164</v>
      </c>
      <c r="H47" s="14" t="s">
        <v>249</v>
      </c>
      <c r="I47" s="17">
        <v>918619500</v>
      </c>
      <c r="J47" s="14" t="s">
        <v>137</v>
      </c>
      <c r="K47" s="17">
        <v>918619500</v>
      </c>
      <c r="L47" s="14" t="s">
        <v>249</v>
      </c>
      <c r="M47" s="17">
        <v>918619500</v>
      </c>
      <c r="N47" s="14" t="s">
        <v>137</v>
      </c>
      <c r="O47" s="17">
        <v>918619500</v>
      </c>
      <c r="P47" s="17">
        <v>918619500</v>
      </c>
      <c r="Q47" s="17">
        <v>0</v>
      </c>
      <c r="R47" s="17">
        <v>0</v>
      </c>
      <c r="S47" s="18">
        <v>0</v>
      </c>
      <c r="T47" s="14" t="s">
        <v>261</v>
      </c>
      <c r="U47" s="14" t="s">
        <v>261</v>
      </c>
      <c r="V47" s="14" t="s">
        <v>261</v>
      </c>
      <c r="W47" s="18" t="s">
        <v>164</v>
      </c>
      <c r="X47" s="18">
        <v>1</v>
      </c>
      <c r="Y47" s="14" t="s">
        <v>164</v>
      </c>
      <c r="Z47" s="14" t="s">
        <v>164</v>
      </c>
      <c r="AA47" s="18" t="s">
        <v>164</v>
      </c>
      <c r="AB47" s="18" t="s">
        <v>164</v>
      </c>
      <c r="AC47" s="14" t="s">
        <v>164</v>
      </c>
    </row>
    <row r="48" spans="1:29" x14ac:dyDescent="0.2">
      <c r="A48" s="14" t="s">
        <v>162</v>
      </c>
      <c r="B48" s="14" t="s">
        <v>10</v>
      </c>
      <c r="C48" s="14" t="s">
        <v>13</v>
      </c>
      <c r="D48" s="14" t="s">
        <v>169</v>
      </c>
      <c r="E48" s="14" t="s">
        <v>225</v>
      </c>
      <c r="F48" s="14" t="s">
        <v>236</v>
      </c>
      <c r="G48" s="14" t="s">
        <v>164</v>
      </c>
      <c r="H48" s="14" t="s">
        <v>249</v>
      </c>
      <c r="I48" s="17">
        <v>873050800</v>
      </c>
      <c r="J48" s="14" t="s">
        <v>137</v>
      </c>
      <c r="K48" s="17">
        <v>873050800</v>
      </c>
      <c r="L48" s="14" t="s">
        <v>249</v>
      </c>
      <c r="M48" s="17">
        <v>873050800</v>
      </c>
      <c r="N48" s="14" t="s">
        <v>137</v>
      </c>
      <c r="O48" s="17">
        <v>873050800</v>
      </c>
      <c r="P48" s="17">
        <v>873050800</v>
      </c>
      <c r="Q48" s="17">
        <v>0</v>
      </c>
      <c r="R48" s="17">
        <v>0</v>
      </c>
      <c r="S48" s="18">
        <v>0</v>
      </c>
      <c r="T48" s="14" t="s">
        <v>261</v>
      </c>
      <c r="U48" s="14" t="s">
        <v>261</v>
      </c>
      <c r="V48" s="14" t="s">
        <v>261</v>
      </c>
      <c r="W48" s="18" t="s">
        <v>164</v>
      </c>
      <c r="X48" s="18">
        <v>1</v>
      </c>
      <c r="Y48" s="14" t="s">
        <v>164</v>
      </c>
      <c r="Z48" s="14" t="s">
        <v>164</v>
      </c>
      <c r="AA48" s="18" t="s">
        <v>164</v>
      </c>
      <c r="AB48" s="18" t="s">
        <v>164</v>
      </c>
      <c r="AC48" s="14" t="s">
        <v>164</v>
      </c>
    </row>
    <row r="49" spans="1:29" x14ac:dyDescent="0.2">
      <c r="A49" s="14" t="s">
        <v>162</v>
      </c>
      <c r="B49" s="14" t="s">
        <v>10</v>
      </c>
      <c r="C49" s="14" t="s">
        <v>13</v>
      </c>
      <c r="D49" s="14" t="s">
        <v>62</v>
      </c>
      <c r="E49" s="14" t="s">
        <v>226</v>
      </c>
      <c r="F49" s="14" t="s">
        <v>110</v>
      </c>
      <c r="G49" s="14" t="s">
        <v>164</v>
      </c>
      <c r="H49" s="14" t="s">
        <v>249</v>
      </c>
      <c r="I49" s="17">
        <v>895652800</v>
      </c>
      <c r="J49" s="14" t="s">
        <v>137</v>
      </c>
      <c r="K49" s="17">
        <v>895652800</v>
      </c>
      <c r="L49" s="14" t="s">
        <v>249</v>
      </c>
      <c r="M49" s="17">
        <v>895652800</v>
      </c>
      <c r="N49" s="14" t="s">
        <v>137</v>
      </c>
      <c r="O49" s="17">
        <v>895652800</v>
      </c>
      <c r="P49" s="17">
        <v>895652800</v>
      </c>
      <c r="Q49" s="17">
        <v>0</v>
      </c>
      <c r="R49" s="17">
        <v>0</v>
      </c>
      <c r="S49" s="18">
        <v>0</v>
      </c>
      <c r="T49" s="14" t="s">
        <v>261</v>
      </c>
      <c r="U49" s="14" t="s">
        <v>261</v>
      </c>
      <c r="V49" s="14" t="s">
        <v>261</v>
      </c>
      <c r="W49" s="18" t="s">
        <v>164</v>
      </c>
      <c r="X49" s="18">
        <v>1</v>
      </c>
      <c r="Y49" s="14" t="s">
        <v>164</v>
      </c>
      <c r="Z49" s="14" t="s">
        <v>164</v>
      </c>
      <c r="AA49" s="18" t="s">
        <v>164</v>
      </c>
      <c r="AB49" s="18" t="s">
        <v>164</v>
      </c>
      <c r="AC49" s="14" t="s">
        <v>164</v>
      </c>
    </row>
    <row r="50" spans="1:29" x14ac:dyDescent="0.2">
      <c r="A50" s="14" t="s">
        <v>162</v>
      </c>
      <c r="B50" s="14" t="s">
        <v>10</v>
      </c>
      <c r="C50" s="14" t="s">
        <v>13</v>
      </c>
      <c r="D50" s="14" t="s">
        <v>63</v>
      </c>
      <c r="E50" s="14" t="s">
        <v>227</v>
      </c>
      <c r="F50" s="14" t="s">
        <v>111</v>
      </c>
      <c r="G50" s="14" t="s">
        <v>164</v>
      </c>
      <c r="H50" s="14" t="s">
        <v>249</v>
      </c>
      <c r="I50" s="17">
        <v>1098595200</v>
      </c>
      <c r="J50" s="14" t="s">
        <v>137</v>
      </c>
      <c r="K50" s="17">
        <v>1098595200</v>
      </c>
      <c r="L50" s="14" t="s">
        <v>249</v>
      </c>
      <c r="M50" s="17">
        <v>1098595200</v>
      </c>
      <c r="N50" s="14" t="s">
        <v>137</v>
      </c>
      <c r="O50" s="17">
        <v>1098595200</v>
      </c>
      <c r="P50" s="17">
        <v>1098595200</v>
      </c>
      <c r="Q50" s="17">
        <v>0</v>
      </c>
      <c r="R50" s="17">
        <v>0</v>
      </c>
      <c r="S50" s="18">
        <v>0</v>
      </c>
      <c r="T50" s="14" t="s">
        <v>261</v>
      </c>
      <c r="U50" s="14" t="s">
        <v>261</v>
      </c>
      <c r="V50" s="14" t="s">
        <v>261</v>
      </c>
      <c r="W50" s="18" t="s">
        <v>164</v>
      </c>
      <c r="X50" s="18">
        <v>1</v>
      </c>
      <c r="Y50" s="14" t="s">
        <v>164</v>
      </c>
      <c r="Z50" s="14" t="s">
        <v>164</v>
      </c>
      <c r="AA50" s="18" t="s">
        <v>164</v>
      </c>
      <c r="AB50" s="18" t="s">
        <v>164</v>
      </c>
      <c r="AC50" s="14" t="s">
        <v>164</v>
      </c>
    </row>
    <row r="51" spans="1:29" x14ac:dyDescent="0.2">
      <c r="A51" s="14" t="s">
        <v>162</v>
      </c>
      <c r="B51" s="14" t="s">
        <v>10</v>
      </c>
      <c r="C51" s="14" t="s">
        <v>13</v>
      </c>
      <c r="D51" s="14" t="s">
        <v>64</v>
      </c>
      <c r="E51" s="14" t="s">
        <v>228</v>
      </c>
      <c r="F51" s="14" t="s">
        <v>112</v>
      </c>
      <c r="G51" s="14" t="s">
        <v>164</v>
      </c>
      <c r="H51" s="14" t="s">
        <v>249</v>
      </c>
      <c r="I51" s="17">
        <v>1002064000</v>
      </c>
      <c r="J51" s="14" t="s">
        <v>137</v>
      </c>
      <c r="K51" s="17">
        <v>1002064000</v>
      </c>
      <c r="L51" s="14" t="s">
        <v>249</v>
      </c>
      <c r="M51" s="17">
        <v>1002064000</v>
      </c>
      <c r="N51" s="14" t="s">
        <v>137</v>
      </c>
      <c r="O51" s="17">
        <v>1002064000</v>
      </c>
      <c r="P51" s="17">
        <v>1002064000</v>
      </c>
      <c r="Q51" s="17">
        <v>0</v>
      </c>
      <c r="R51" s="17">
        <v>0</v>
      </c>
      <c r="S51" s="18">
        <v>0</v>
      </c>
      <c r="T51" s="14" t="s">
        <v>261</v>
      </c>
      <c r="U51" s="14" t="s">
        <v>261</v>
      </c>
      <c r="V51" s="14" t="s">
        <v>261</v>
      </c>
      <c r="W51" s="18" t="s">
        <v>164</v>
      </c>
      <c r="X51" s="18">
        <v>1</v>
      </c>
      <c r="Y51" s="14" t="s">
        <v>164</v>
      </c>
      <c r="Z51" s="14" t="s">
        <v>164</v>
      </c>
      <c r="AA51" s="18" t="s">
        <v>164</v>
      </c>
      <c r="AB51" s="18" t="s">
        <v>164</v>
      </c>
      <c r="AC51" s="14" t="s">
        <v>164</v>
      </c>
    </row>
    <row r="52" spans="1:29" x14ac:dyDescent="0.2">
      <c r="A52" s="14" t="s">
        <v>162</v>
      </c>
      <c r="B52" s="14" t="s">
        <v>10</v>
      </c>
      <c r="C52" s="14" t="s">
        <v>13</v>
      </c>
      <c r="D52" s="14" t="s">
        <v>65</v>
      </c>
      <c r="E52" s="14" t="s">
        <v>229</v>
      </c>
      <c r="F52" s="14" t="s">
        <v>113</v>
      </c>
      <c r="G52" s="14" t="s">
        <v>164</v>
      </c>
      <c r="H52" s="14" t="s">
        <v>249</v>
      </c>
      <c r="I52" s="17">
        <v>897688000</v>
      </c>
      <c r="J52" s="14" t="s">
        <v>137</v>
      </c>
      <c r="K52" s="17">
        <v>897688000</v>
      </c>
      <c r="L52" s="14" t="s">
        <v>249</v>
      </c>
      <c r="M52" s="17">
        <v>897688000</v>
      </c>
      <c r="N52" s="14" t="s">
        <v>137</v>
      </c>
      <c r="O52" s="17">
        <v>897688000</v>
      </c>
      <c r="P52" s="17">
        <v>897688000</v>
      </c>
      <c r="Q52" s="17">
        <v>0</v>
      </c>
      <c r="R52" s="17">
        <v>0</v>
      </c>
      <c r="S52" s="18">
        <v>0</v>
      </c>
      <c r="T52" s="14" t="s">
        <v>261</v>
      </c>
      <c r="U52" s="14" t="s">
        <v>261</v>
      </c>
      <c r="V52" s="14" t="s">
        <v>261</v>
      </c>
      <c r="W52" s="18" t="s">
        <v>164</v>
      </c>
      <c r="X52" s="18">
        <v>1</v>
      </c>
      <c r="Y52" s="14" t="s">
        <v>164</v>
      </c>
      <c r="Z52" s="14" t="s">
        <v>164</v>
      </c>
      <c r="AA52" s="18" t="s">
        <v>164</v>
      </c>
      <c r="AB52" s="18" t="s">
        <v>164</v>
      </c>
      <c r="AC52" s="14" t="s">
        <v>164</v>
      </c>
    </row>
    <row r="53" spans="1:29" x14ac:dyDescent="0.2">
      <c r="A53" s="14" t="s">
        <v>162</v>
      </c>
      <c r="B53" s="14" t="s">
        <v>10</v>
      </c>
      <c r="C53" s="14" t="s">
        <v>13</v>
      </c>
      <c r="D53" s="14" t="s">
        <v>66</v>
      </c>
      <c r="E53" s="14" t="s">
        <v>230</v>
      </c>
      <c r="F53" s="14" t="s">
        <v>114</v>
      </c>
      <c r="G53" s="14" t="s">
        <v>164</v>
      </c>
      <c r="H53" s="14" t="s">
        <v>249</v>
      </c>
      <c r="I53" s="17">
        <v>1202082200</v>
      </c>
      <c r="J53" s="14" t="s">
        <v>137</v>
      </c>
      <c r="K53" s="17">
        <v>1202082200</v>
      </c>
      <c r="L53" s="14" t="s">
        <v>249</v>
      </c>
      <c r="M53" s="17">
        <v>1202082200</v>
      </c>
      <c r="N53" s="14" t="s">
        <v>137</v>
      </c>
      <c r="O53" s="17">
        <v>1202082200</v>
      </c>
      <c r="P53" s="17">
        <v>1202082200</v>
      </c>
      <c r="Q53" s="17">
        <v>0</v>
      </c>
      <c r="R53" s="17">
        <v>0</v>
      </c>
      <c r="S53" s="18">
        <v>0</v>
      </c>
      <c r="T53" s="14" t="s">
        <v>136</v>
      </c>
      <c r="U53" s="14" t="s">
        <v>164</v>
      </c>
      <c r="V53" s="14" t="s">
        <v>264</v>
      </c>
      <c r="W53" s="18" t="s">
        <v>164</v>
      </c>
      <c r="X53" s="18">
        <v>1</v>
      </c>
      <c r="Y53" s="14" t="s">
        <v>164</v>
      </c>
      <c r="Z53" s="14" t="s">
        <v>164</v>
      </c>
      <c r="AA53" s="18" t="s">
        <v>164</v>
      </c>
      <c r="AB53" s="18" t="s">
        <v>164</v>
      </c>
      <c r="AC53" s="14" t="s">
        <v>164</v>
      </c>
    </row>
    <row r="54" spans="1:29" x14ac:dyDescent="0.2">
      <c r="A54" s="14" t="s">
        <v>162</v>
      </c>
      <c r="B54" s="14" t="s">
        <v>10</v>
      </c>
      <c r="C54" s="14" t="s">
        <v>13</v>
      </c>
      <c r="D54" s="14" t="s">
        <v>170</v>
      </c>
      <c r="E54" s="14" t="s">
        <v>231</v>
      </c>
      <c r="F54" s="14" t="s">
        <v>237</v>
      </c>
      <c r="G54" s="14" t="s">
        <v>164</v>
      </c>
      <c r="H54" s="14" t="s">
        <v>249</v>
      </c>
      <c r="I54" s="17">
        <v>1114901700</v>
      </c>
      <c r="J54" s="14" t="s">
        <v>137</v>
      </c>
      <c r="K54" s="17">
        <v>1114901700</v>
      </c>
      <c r="L54" s="14" t="s">
        <v>249</v>
      </c>
      <c r="M54" s="17">
        <v>1114901700</v>
      </c>
      <c r="N54" s="14" t="s">
        <v>137</v>
      </c>
      <c r="O54" s="17">
        <v>1114901700</v>
      </c>
      <c r="P54" s="17">
        <v>1114901700</v>
      </c>
      <c r="Q54" s="17">
        <v>0</v>
      </c>
      <c r="R54" s="17">
        <v>0</v>
      </c>
      <c r="S54" s="18">
        <v>0</v>
      </c>
      <c r="T54" s="14" t="s">
        <v>136</v>
      </c>
      <c r="U54" s="14" t="s">
        <v>164</v>
      </c>
      <c r="V54" s="14" t="s">
        <v>264</v>
      </c>
      <c r="W54" s="18" t="s">
        <v>164</v>
      </c>
      <c r="X54" s="18">
        <v>1</v>
      </c>
      <c r="Y54" s="14" t="s">
        <v>164</v>
      </c>
      <c r="Z54" s="14" t="s">
        <v>164</v>
      </c>
      <c r="AA54" s="18" t="s">
        <v>164</v>
      </c>
      <c r="AB54" s="18" t="s">
        <v>164</v>
      </c>
      <c r="AC54" s="14" t="s">
        <v>164</v>
      </c>
    </row>
    <row r="55" spans="1:29" x14ac:dyDescent="0.2">
      <c r="A55" s="14" t="s">
        <v>162</v>
      </c>
      <c r="B55" s="14" t="s">
        <v>10</v>
      </c>
      <c r="C55" s="14" t="s">
        <v>13</v>
      </c>
      <c r="D55" s="14" t="s">
        <v>67</v>
      </c>
      <c r="E55" s="14" t="s">
        <v>232</v>
      </c>
      <c r="F55" s="14" t="s">
        <v>115</v>
      </c>
      <c r="G55" s="14" t="s">
        <v>164</v>
      </c>
      <c r="H55" s="14" t="s">
        <v>249</v>
      </c>
      <c r="I55" s="17">
        <v>981064400</v>
      </c>
      <c r="J55" s="14" t="s">
        <v>137</v>
      </c>
      <c r="K55" s="17">
        <v>981064400</v>
      </c>
      <c r="L55" s="14" t="s">
        <v>249</v>
      </c>
      <c r="M55" s="17">
        <v>981064400</v>
      </c>
      <c r="N55" s="14" t="s">
        <v>137</v>
      </c>
      <c r="O55" s="17">
        <v>981064400</v>
      </c>
      <c r="P55" s="17">
        <v>981064400</v>
      </c>
      <c r="Q55" s="17">
        <v>0</v>
      </c>
      <c r="R55" s="17">
        <v>0</v>
      </c>
      <c r="S55" s="18">
        <v>0</v>
      </c>
      <c r="T55" s="14" t="s">
        <v>136</v>
      </c>
      <c r="U55" s="14" t="s">
        <v>164</v>
      </c>
      <c r="V55" s="14" t="s">
        <v>264</v>
      </c>
      <c r="W55" s="18" t="s">
        <v>164</v>
      </c>
      <c r="X55" s="18">
        <v>1</v>
      </c>
      <c r="Y55" s="14" t="s">
        <v>164</v>
      </c>
      <c r="Z55" s="14" t="s">
        <v>164</v>
      </c>
      <c r="AA55" s="18" t="s">
        <v>164</v>
      </c>
      <c r="AB55" s="18" t="s">
        <v>164</v>
      </c>
      <c r="AC55" s="14" t="s">
        <v>164</v>
      </c>
    </row>
    <row r="56" spans="1:29" x14ac:dyDescent="0.2">
      <c r="A56" s="14" t="s">
        <v>163</v>
      </c>
      <c r="B56" s="14" t="s">
        <v>164</v>
      </c>
      <c r="C56" s="14" t="s">
        <v>13</v>
      </c>
      <c r="D56" s="14" t="s">
        <v>171</v>
      </c>
      <c r="E56" s="14" t="s">
        <v>164</v>
      </c>
      <c r="F56" s="14" t="s">
        <v>238</v>
      </c>
      <c r="G56" s="14" t="s">
        <v>164</v>
      </c>
      <c r="H56" s="14" t="s">
        <v>250</v>
      </c>
      <c r="I56" s="17">
        <v>4480736</v>
      </c>
      <c r="J56" s="14" t="s">
        <v>2</v>
      </c>
      <c r="K56" s="17">
        <v>0</v>
      </c>
      <c r="L56" s="14" t="s">
        <v>250</v>
      </c>
      <c r="M56" s="17">
        <v>4480736</v>
      </c>
      <c r="N56" s="14" t="s">
        <v>2</v>
      </c>
      <c r="O56" s="17">
        <v>0</v>
      </c>
      <c r="P56" s="17">
        <v>4480736</v>
      </c>
      <c r="Q56" s="17">
        <v>0</v>
      </c>
      <c r="R56" s="17">
        <v>0</v>
      </c>
      <c r="S56" s="18">
        <v>0</v>
      </c>
      <c r="T56" s="14" t="s">
        <v>164</v>
      </c>
      <c r="U56" s="14" t="s">
        <v>164</v>
      </c>
      <c r="V56" s="14" t="s">
        <v>164</v>
      </c>
      <c r="W56" s="18" t="s">
        <v>164</v>
      </c>
      <c r="X56" s="18">
        <v>1</v>
      </c>
      <c r="Y56" s="14" t="s">
        <v>164</v>
      </c>
      <c r="Z56" s="14" t="s">
        <v>164</v>
      </c>
      <c r="AA56" s="18" t="s">
        <v>164</v>
      </c>
      <c r="AB56" s="18" t="s">
        <v>164</v>
      </c>
      <c r="AC56" s="14" t="s">
        <v>164</v>
      </c>
    </row>
    <row r="57" spans="1:29" x14ac:dyDescent="0.2">
      <c r="A57" s="14" t="s">
        <v>163</v>
      </c>
      <c r="B57" s="14" t="s">
        <v>164</v>
      </c>
      <c r="C57" s="14" t="s">
        <v>13</v>
      </c>
      <c r="D57" s="14" t="s">
        <v>172</v>
      </c>
      <c r="E57" s="14" t="s">
        <v>164</v>
      </c>
      <c r="F57" s="14" t="s">
        <v>239</v>
      </c>
      <c r="G57" s="14" t="s">
        <v>164</v>
      </c>
      <c r="H57" s="14" t="s">
        <v>251</v>
      </c>
      <c r="I57" s="17">
        <v>750000</v>
      </c>
      <c r="J57" s="14" t="s">
        <v>137</v>
      </c>
      <c r="K57" s="17">
        <v>750000</v>
      </c>
      <c r="L57" s="14" t="s">
        <v>251</v>
      </c>
      <c r="M57" s="17">
        <v>750000</v>
      </c>
      <c r="N57" s="14" t="s">
        <v>137</v>
      </c>
      <c r="O57" s="17">
        <v>750000</v>
      </c>
      <c r="P57" s="17">
        <v>750000</v>
      </c>
      <c r="Q57" s="17">
        <v>0</v>
      </c>
      <c r="R57" s="17">
        <v>0</v>
      </c>
      <c r="S57" s="18">
        <v>0</v>
      </c>
      <c r="T57" s="14" t="s">
        <v>164</v>
      </c>
      <c r="U57" s="14" t="s">
        <v>164</v>
      </c>
      <c r="V57" s="14" t="s">
        <v>164</v>
      </c>
      <c r="W57" s="18" t="s">
        <v>164</v>
      </c>
      <c r="X57" s="18">
        <v>1</v>
      </c>
      <c r="Y57" s="14" t="s">
        <v>164</v>
      </c>
      <c r="Z57" s="14" t="s">
        <v>164</v>
      </c>
      <c r="AA57" s="18" t="s">
        <v>164</v>
      </c>
      <c r="AB57" s="18" t="s">
        <v>164</v>
      </c>
      <c r="AC57" s="14" t="s">
        <v>164</v>
      </c>
    </row>
    <row r="58" spans="1:29" x14ac:dyDescent="0.2">
      <c r="A58" s="14" t="s">
        <v>163</v>
      </c>
      <c r="B58" s="14" t="s">
        <v>164</v>
      </c>
      <c r="C58" s="14" t="s">
        <v>13</v>
      </c>
      <c r="D58" s="14" t="s">
        <v>173</v>
      </c>
      <c r="E58" s="14" t="s">
        <v>164</v>
      </c>
      <c r="F58" s="14" t="s">
        <v>240</v>
      </c>
      <c r="G58" s="14" t="s">
        <v>164</v>
      </c>
      <c r="H58" s="14" t="s">
        <v>251</v>
      </c>
      <c r="I58" s="17">
        <v>701375</v>
      </c>
      <c r="J58" s="14" t="s">
        <v>137</v>
      </c>
      <c r="K58" s="17">
        <v>701375</v>
      </c>
      <c r="L58" s="14" t="s">
        <v>251</v>
      </c>
      <c r="M58" s="17">
        <v>701375</v>
      </c>
      <c r="N58" s="14" t="s">
        <v>137</v>
      </c>
      <c r="O58" s="17">
        <v>701375</v>
      </c>
      <c r="P58" s="17">
        <v>701375</v>
      </c>
      <c r="Q58" s="17">
        <v>0</v>
      </c>
      <c r="R58" s="17">
        <v>0</v>
      </c>
      <c r="S58" s="18">
        <v>0</v>
      </c>
      <c r="T58" s="14" t="s">
        <v>164</v>
      </c>
      <c r="U58" s="14" t="s">
        <v>164</v>
      </c>
      <c r="V58" s="14" t="s">
        <v>164</v>
      </c>
      <c r="W58" s="18" t="s">
        <v>164</v>
      </c>
      <c r="X58" s="18">
        <v>1</v>
      </c>
      <c r="Y58" s="14" t="s">
        <v>164</v>
      </c>
      <c r="Z58" s="14" t="s">
        <v>164</v>
      </c>
      <c r="AA58" s="18" t="s">
        <v>164</v>
      </c>
      <c r="AB58" s="18" t="s">
        <v>164</v>
      </c>
      <c r="AC58" s="14" t="s">
        <v>164</v>
      </c>
    </row>
    <row r="59" spans="1:29" x14ac:dyDescent="0.2">
      <c r="A59" s="14" t="s">
        <v>163</v>
      </c>
      <c r="B59" s="14" t="s">
        <v>10</v>
      </c>
      <c r="C59" s="14" t="s">
        <v>13</v>
      </c>
      <c r="D59" s="14" t="s">
        <v>174</v>
      </c>
      <c r="E59" s="14" t="s">
        <v>164</v>
      </c>
      <c r="F59" s="14" t="s">
        <v>174</v>
      </c>
      <c r="G59" s="14" t="s">
        <v>242</v>
      </c>
      <c r="H59" s="14" t="s">
        <v>252</v>
      </c>
      <c r="I59" s="17">
        <v>763785019.30700004</v>
      </c>
      <c r="J59" s="14" t="s">
        <v>255</v>
      </c>
      <c r="K59" s="17">
        <v>152757003.86140001</v>
      </c>
      <c r="L59" s="14" t="s">
        <v>252</v>
      </c>
      <c r="M59" s="17">
        <v>763785019.30700004</v>
      </c>
      <c r="N59" s="14" t="s">
        <v>255</v>
      </c>
      <c r="O59" s="17">
        <v>152757003.86140001</v>
      </c>
      <c r="P59" s="17">
        <v>763785019.30700004</v>
      </c>
      <c r="Q59" s="17">
        <v>0</v>
      </c>
      <c r="R59" s="17">
        <v>0</v>
      </c>
      <c r="S59" s="18">
        <v>0</v>
      </c>
      <c r="T59" s="14" t="s">
        <v>164</v>
      </c>
      <c r="U59" s="14" t="s">
        <v>164</v>
      </c>
      <c r="V59" s="14" t="s">
        <v>164</v>
      </c>
      <c r="W59" s="18" t="s">
        <v>164</v>
      </c>
      <c r="X59" s="18">
        <v>1</v>
      </c>
      <c r="Y59" s="14" t="s">
        <v>164</v>
      </c>
      <c r="Z59" s="14" t="s">
        <v>164</v>
      </c>
      <c r="AA59" s="18" t="s">
        <v>164</v>
      </c>
      <c r="AB59" s="18" t="s">
        <v>164</v>
      </c>
      <c r="AC59" s="14" t="s">
        <v>270</v>
      </c>
    </row>
    <row r="60" spans="1:29" x14ac:dyDescent="0.2">
      <c r="A60" s="14" t="s">
        <v>163</v>
      </c>
      <c r="B60" s="14" t="s">
        <v>10</v>
      </c>
      <c r="C60" s="14" t="s">
        <v>13</v>
      </c>
      <c r="D60" s="14" t="s">
        <v>175</v>
      </c>
      <c r="E60" s="14" t="s">
        <v>164</v>
      </c>
      <c r="F60" s="14" t="s">
        <v>175</v>
      </c>
      <c r="G60" s="14" t="s">
        <v>243</v>
      </c>
      <c r="H60" s="14" t="s">
        <v>252</v>
      </c>
      <c r="I60" s="17">
        <v>763785019.30700004</v>
      </c>
      <c r="J60" s="14" t="s">
        <v>255</v>
      </c>
      <c r="K60" s="17">
        <v>152757003.86140001</v>
      </c>
      <c r="L60" s="14" t="s">
        <v>252</v>
      </c>
      <c r="M60" s="17">
        <v>763785019.30700004</v>
      </c>
      <c r="N60" s="14" t="s">
        <v>255</v>
      </c>
      <c r="O60" s="17">
        <v>152757003.86140001</v>
      </c>
      <c r="P60" s="17">
        <v>763785019.30700004</v>
      </c>
      <c r="Q60" s="17">
        <v>0</v>
      </c>
      <c r="R60" s="17">
        <v>0</v>
      </c>
      <c r="S60" s="18">
        <v>0</v>
      </c>
      <c r="T60" s="14" t="s">
        <v>164</v>
      </c>
      <c r="U60" s="14" t="s">
        <v>164</v>
      </c>
      <c r="V60" s="14" t="s">
        <v>164</v>
      </c>
      <c r="W60" s="18" t="s">
        <v>164</v>
      </c>
      <c r="X60" s="18">
        <v>1</v>
      </c>
      <c r="Y60" s="14" t="s">
        <v>164</v>
      </c>
      <c r="Z60" s="14" t="s">
        <v>164</v>
      </c>
      <c r="AA60" s="18" t="s">
        <v>164</v>
      </c>
      <c r="AB60" s="18" t="s">
        <v>164</v>
      </c>
      <c r="AC60" s="14" t="s">
        <v>271</v>
      </c>
    </row>
    <row r="61" spans="1:29" x14ac:dyDescent="0.2">
      <c r="A61" s="14" t="s">
        <v>163</v>
      </c>
      <c r="B61" s="14" t="s">
        <v>10</v>
      </c>
      <c r="C61" s="14" t="s">
        <v>13</v>
      </c>
      <c r="D61" s="14" t="s">
        <v>176</v>
      </c>
      <c r="E61" s="14" t="s">
        <v>164</v>
      </c>
      <c r="F61" s="14" t="s">
        <v>176</v>
      </c>
      <c r="G61" s="14" t="s">
        <v>244</v>
      </c>
      <c r="H61" s="14" t="s">
        <v>252</v>
      </c>
      <c r="I61" s="17">
        <v>1091121456.152</v>
      </c>
      <c r="J61" s="14" t="s">
        <v>255</v>
      </c>
      <c r="K61" s="17">
        <v>218224291.2304</v>
      </c>
      <c r="L61" s="14" t="s">
        <v>252</v>
      </c>
      <c r="M61" s="17">
        <v>1091121456.152</v>
      </c>
      <c r="N61" s="14" t="s">
        <v>255</v>
      </c>
      <c r="O61" s="17">
        <v>218224291.2304</v>
      </c>
      <c r="P61" s="17">
        <v>1091121456.152</v>
      </c>
      <c r="Q61" s="17">
        <v>0</v>
      </c>
      <c r="R61" s="17">
        <v>0</v>
      </c>
      <c r="S61" s="18">
        <v>0</v>
      </c>
      <c r="T61" s="14" t="s">
        <v>164</v>
      </c>
      <c r="U61" s="14" t="s">
        <v>164</v>
      </c>
      <c r="V61" s="14" t="s">
        <v>164</v>
      </c>
      <c r="W61" s="18" t="s">
        <v>164</v>
      </c>
      <c r="X61" s="18">
        <v>1</v>
      </c>
      <c r="Y61" s="14" t="s">
        <v>164</v>
      </c>
      <c r="Z61" s="14" t="s">
        <v>164</v>
      </c>
      <c r="AA61" s="18" t="s">
        <v>164</v>
      </c>
      <c r="AB61" s="18" t="s">
        <v>164</v>
      </c>
      <c r="AC61" s="14" t="s">
        <v>272</v>
      </c>
    </row>
    <row r="62" spans="1:29" x14ac:dyDescent="0.2">
      <c r="A62" s="14" t="s">
        <v>163</v>
      </c>
      <c r="B62" s="14" t="s">
        <v>10</v>
      </c>
      <c r="C62" s="14" t="s">
        <v>13</v>
      </c>
      <c r="D62" s="14" t="s">
        <v>177</v>
      </c>
      <c r="E62" s="14" t="s">
        <v>164</v>
      </c>
      <c r="F62" s="14" t="s">
        <v>177</v>
      </c>
      <c r="G62" s="14" t="s">
        <v>245</v>
      </c>
      <c r="H62" s="14" t="s">
        <v>252</v>
      </c>
      <c r="I62" s="17">
        <v>872897164.92200005</v>
      </c>
      <c r="J62" s="14" t="s">
        <v>255</v>
      </c>
      <c r="K62" s="17">
        <v>174579432.98440003</v>
      </c>
      <c r="L62" s="14" t="s">
        <v>252</v>
      </c>
      <c r="M62" s="17">
        <v>872897164.92200005</v>
      </c>
      <c r="N62" s="14" t="s">
        <v>255</v>
      </c>
      <c r="O62" s="17">
        <v>174579432.98440003</v>
      </c>
      <c r="P62" s="17">
        <v>872897164.92200005</v>
      </c>
      <c r="Q62" s="17">
        <v>0</v>
      </c>
      <c r="R62" s="17">
        <v>0</v>
      </c>
      <c r="S62" s="18">
        <v>0</v>
      </c>
      <c r="T62" s="14" t="s">
        <v>164</v>
      </c>
      <c r="U62" s="14" t="s">
        <v>164</v>
      </c>
      <c r="V62" s="14" t="s">
        <v>164</v>
      </c>
      <c r="W62" s="18" t="s">
        <v>164</v>
      </c>
      <c r="X62" s="18">
        <v>1</v>
      </c>
      <c r="Y62" s="14" t="s">
        <v>164</v>
      </c>
      <c r="Z62" s="14" t="s">
        <v>164</v>
      </c>
      <c r="AA62" s="18" t="s">
        <v>164</v>
      </c>
      <c r="AB62" s="18" t="s">
        <v>164</v>
      </c>
      <c r="AC62" s="14" t="s">
        <v>273</v>
      </c>
    </row>
    <row r="63" spans="1:29" x14ac:dyDescent="0.2">
      <c r="A63" s="14" t="s">
        <v>163</v>
      </c>
      <c r="B63" s="14" t="s">
        <v>10</v>
      </c>
      <c r="C63" s="14" t="s">
        <v>13</v>
      </c>
      <c r="D63" s="14" t="s">
        <v>178</v>
      </c>
      <c r="E63" s="14" t="s">
        <v>164</v>
      </c>
      <c r="F63" s="14" t="s">
        <v>178</v>
      </c>
      <c r="G63" s="14" t="s">
        <v>246</v>
      </c>
      <c r="H63" s="14" t="s">
        <v>252</v>
      </c>
      <c r="I63" s="17">
        <v>1091121456.152</v>
      </c>
      <c r="J63" s="14" t="s">
        <v>255</v>
      </c>
      <c r="K63" s="17">
        <v>218224291.2304</v>
      </c>
      <c r="L63" s="14" t="s">
        <v>252</v>
      </c>
      <c r="M63" s="17">
        <v>1091121456.152</v>
      </c>
      <c r="N63" s="14" t="s">
        <v>255</v>
      </c>
      <c r="O63" s="17">
        <v>218224291.2304</v>
      </c>
      <c r="P63" s="17">
        <v>1091121456.152</v>
      </c>
      <c r="Q63" s="17">
        <v>0</v>
      </c>
      <c r="R63" s="17">
        <v>0</v>
      </c>
      <c r="S63" s="18">
        <v>0</v>
      </c>
      <c r="T63" s="14" t="s">
        <v>164</v>
      </c>
      <c r="U63" s="14" t="s">
        <v>164</v>
      </c>
      <c r="V63" s="14" t="s">
        <v>164</v>
      </c>
      <c r="W63" s="18" t="s">
        <v>164</v>
      </c>
      <c r="X63" s="18">
        <v>1</v>
      </c>
      <c r="Y63" s="14" t="s">
        <v>164</v>
      </c>
      <c r="Z63" s="14" t="s">
        <v>164</v>
      </c>
      <c r="AA63" s="18" t="s">
        <v>164</v>
      </c>
      <c r="AB63" s="18" t="s">
        <v>164</v>
      </c>
      <c r="AC63" s="14" t="s">
        <v>274</v>
      </c>
    </row>
    <row r="64" spans="1:29" x14ac:dyDescent="0.2">
      <c r="A64" s="14" t="s">
        <v>163</v>
      </c>
      <c r="B64" s="14" t="s">
        <v>10</v>
      </c>
      <c r="C64" s="14" t="s">
        <v>13</v>
      </c>
      <c r="D64" s="14" t="s">
        <v>179</v>
      </c>
      <c r="E64" s="14" t="s">
        <v>164</v>
      </c>
      <c r="F64" s="14" t="s">
        <v>179</v>
      </c>
      <c r="G64" s="14" t="s">
        <v>247</v>
      </c>
      <c r="H64" s="14" t="s">
        <v>252</v>
      </c>
      <c r="I64" s="17">
        <v>1091121456.152</v>
      </c>
      <c r="J64" s="14" t="s">
        <v>255</v>
      </c>
      <c r="K64" s="17">
        <v>218224291.2304</v>
      </c>
      <c r="L64" s="14" t="s">
        <v>252</v>
      </c>
      <c r="M64" s="17">
        <v>1091121456.152</v>
      </c>
      <c r="N64" s="14" t="s">
        <v>255</v>
      </c>
      <c r="O64" s="17">
        <v>218224291.2304</v>
      </c>
      <c r="P64" s="17">
        <v>1091121456.152</v>
      </c>
      <c r="Q64" s="17">
        <v>0</v>
      </c>
      <c r="R64" s="17">
        <v>0</v>
      </c>
      <c r="S64" s="18">
        <v>0</v>
      </c>
      <c r="T64" s="14" t="s">
        <v>164</v>
      </c>
      <c r="U64" s="14" t="s">
        <v>164</v>
      </c>
      <c r="V64" s="14" t="s">
        <v>164</v>
      </c>
      <c r="W64" s="18" t="s">
        <v>164</v>
      </c>
      <c r="X64" s="18">
        <v>1</v>
      </c>
      <c r="Y64" s="14" t="s">
        <v>164</v>
      </c>
      <c r="Z64" s="14" t="s">
        <v>164</v>
      </c>
      <c r="AA64" s="18" t="s">
        <v>164</v>
      </c>
      <c r="AB64" s="18" t="s">
        <v>164</v>
      </c>
      <c r="AC64" s="14" t="s">
        <v>275</v>
      </c>
    </row>
    <row r="65" spans="1:29" x14ac:dyDescent="0.2">
      <c r="A65" s="14" t="s">
        <v>163</v>
      </c>
      <c r="B65" s="14" t="s">
        <v>10</v>
      </c>
      <c r="C65" s="14" t="s">
        <v>13</v>
      </c>
      <c r="D65" s="14" t="s">
        <v>180</v>
      </c>
      <c r="E65" s="14" t="s">
        <v>164</v>
      </c>
      <c r="F65" s="14" t="s">
        <v>180</v>
      </c>
      <c r="G65" s="14" t="s">
        <v>125</v>
      </c>
      <c r="H65" s="14" t="s">
        <v>252</v>
      </c>
      <c r="I65" s="17">
        <v>763785019.30700004</v>
      </c>
      <c r="J65" s="14" t="s">
        <v>255</v>
      </c>
      <c r="K65" s="17">
        <v>152757003.86140001</v>
      </c>
      <c r="L65" s="14" t="s">
        <v>252</v>
      </c>
      <c r="M65" s="17">
        <v>763785019.30700004</v>
      </c>
      <c r="N65" s="14" t="s">
        <v>255</v>
      </c>
      <c r="O65" s="17">
        <v>152757003.86140001</v>
      </c>
      <c r="P65" s="17">
        <v>763785019.30700004</v>
      </c>
      <c r="Q65" s="17">
        <v>0</v>
      </c>
      <c r="R65" s="17">
        <v>0</v>
      </c>
      <c r="S65" s="18">
        <v>0</v>
      </c>
      <c r="T65" s="14" t="s">
        <v>164</v>
      </c>
      <c r="U65" s="14" t="s">
        <v>164</v>
      </c>
      <c r="V65" s="14" t="s">
        <v>164</v>
      </c>
      <c r="W65" s="18" t="s">
        <v>164</v>
      </c>
      <c r="X65" s="18">
        <v>1</v>
      </c>
      <c r="Y65" s="14" t="s">
        <v>164</v>
      </c>
      <c r="Z65" s="14" t="s">
        <v>164</v>
      </c>
      <c r="AA65" s="18" t="s">
        <v>164</v>
      </c>
      <c r="AB65" s="18" t="s">
        <v>164</v>
      </c>
      <c r="AC65" s="14" t="s">
        <v>161</v>
      </c>
    </row>
    <row r="66" spans="1:29" x14ac:dyDescent="0.2">
      <c r="A66" s="14" t="s">
        <v>163</v>
      </c>
      <c r="B66" s="14" t="s">
        <v>10</v>
      </c>
      <c r="C66" s="14" t="s">
        <v>13</v>
      </c>
      <c r="D66" s="14" t="s">
        <v>181</v>
      </c>
      <c r="E66" s="14" t="s">
        <v>164</v>
      </c>
      <c r="F66" s="14" t="s">
        <v>181</v>
      </c>
      <c r="G66" s="14" t="s">
        <v>248</v>
      </c>
      <c r="H66" s="14" t="s">
        <v>252</v>
      </c>
      <c r="I66" s="17">
        <v>412051106.70099998</v>
      </c>
      <c r="J66" s="14" t="s">
        <v>255</v>
      </c>
      <c r="K66" s="17">
        <v>82410221.340200007</v>
      </c>
      <c r="L66" s="14" t="s">
        <v>252</v>
      </c>
      <c r="M66" s="17">
        <v>412051106.70099998</v>
      </c>
      <c r="N66" s="14" t="s">
        <v>255</v>
      </c>
      <c r="O66" s="17">
        <v>82410221.340200007</v>
      </c>
      <c r="P66" s="17">
        <v>412051106.70099998</v>
      </c>
      <c r="Q66" s="17">
        <v>0</v>
      </c>
      <c r="R66" s="17">
        <v>0</v>
      </c>
      <c r="S66" s="18">
        <v>0</v>
      </c>
      <c r="T66" s="14" t="s">
        <v>164</v>
      </c>
      <c r="U66" s="14" t="s">
        <v>164</v>
      </c>
      <c r="V66" s="14" t="s">
        <v>164</v>
      </c>
      <c r="W66" s="18" t="s">
        <v>164</v>
      </c>
      <c r="X66" s="18">
        <v>1</v>
      </c>
      <c r="Y66" s="14" t="s">
        <v>164</v>
      </c>
      <c r="Z66" s="14" t="s">
        <v>164</v>
      </c>
      <c r="AA66" s="18" t="s">
        <v>164</v>
      </c>
      <c r="AB66" s="18" t="s">
        <v>164</v>
      </c>
      <c r="AC66" s="14" t="s">
        <v>276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241"/>
  <sheetViews>
    <sheetView view="pageBreakPreview" zoomScaleNormal="100" zoomScaleSheetLayoutView="100" workbookViewId="0"/>
  </sheetViews>
  <sheetFormatPr defaultColWidth="9" defaultRowHeight="10.75" x14ac:dyDescent="0.25"/>
  <cols>
    <col min="1" max="1" width="12.61328125" style="1" customWidth="1"/>
    <col min="2" max="2" width="10.4609375" style="1" bestFit="1" customWidth="1"/>
    <col min="3" max="3" width="10.4609375" style="1" customWidth="1"/>
    <col min="4" max="4" width="12.4609375" style="1" customWidth="1"/>
    <col min="5" max="5" width="21" style="1" customWidth="1"/>
    <col min="6" max="6" width="30.61328125" style="1" customWidth="1"/>
    <col min="7" max="7" width="27.4609375" style="1" customWidth="1"/>
    <col min="8" max="13" width="11.61328125" style="1" customWidth="1"/>
    <col min="14" max="14" width="8.23046875" style="1" bestFit="1" customWidth="1"/>
    <col min="15" max="16" width="9" style="1" customWidth="1"/>
    <col min="17" max="17" width="11.61328125" style="1" customWidth="1"/>
    <col min="18" max="21" width="9" style="1" customWidth="1"/>
    <col min="22" max="24" width="8.15234375" style="1" customWidth="1"/>
    <col min="25" max="25" width="10.15234375" style="1" customWidth="1"/>
    <col min="26" max="27" width="9" style="1" customWidth="1"/>
    <col min="28" max="16384" width="9" style="1"/>
  </cols>
  <sheetData>
    <row r="1" spans="1:38" x14ac:dyDescent="0.25">
      <c r="A1" s="1" t="s">
        <v>0</v>
      </c>
      <c r="B1" s="3" t="s">
        <v>7</v>
      </c>
      <c r="Z1" s="11"/>
      <c r="AA1" s="11"/>
      <c r="AK1" s="11"/>
      <c r="AL1" s="11"/>
    </row>
    <row r="2" spans="1:38" x14ac:dyDescent="0.25">
      <c r="A2" s="1" t="s">
        <v>1</v>
      </c>
      <c r="B2" s="4">
        <v>45716</v>
      </c>
      <c r="D2" s="1" t="s">
        <v>14</v>
      </c>
      <c r="F2" s="1" t="s">
        <v>117</v>
      </c>
    </row>
    <row r="3" spans="1:38" hidden="1" x14ac:dyDescent="0.2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5">
      <c r="A4" s="709" t="s">
        <v>3</v>
      </c>
      <c r="B4" s="709" t="s">
        <v>8</v>
      </c>
      <c r="C4" s="709" t="s">
        <v>12</v>
      </c>
      <c r="D4" s="702" t="s">
        <v>15</v>
      </c>
      <c r="E4" s="702" t="s">
        <v>69</v>
      </c>
      <c r="F4" s="709" t="s">
        <v>118</v>
      </c>
      <c r="G4" s="702" t="s">
        <v>126</v>
      </c>
      <c r="H4" s="710" t="s">
        <v>131</v>
      </c>
      <c r="I4" s="710"/>
      <c r="J4" s="710" t="s">
        <v>134</v>
      </c>
      <c r="K4" s="710"/>
      <c r="L4" s="710" t="s">
        <v>135</v>
      </c>
      <c r="M4" s="712" t="s">
        <v>138</v>
      </c>
      <c r="N4" s="700" t="s">
        <v>139</v>
      </c>
      <c r="O4" s="700" t="s">
        <v>140</v>
      </c>
      <c r="P4" s="700" t="s">
        <v>141</v>
      </c>
      <c r="Q4" s="700" t="s">
        <v>143</v>
      </c>
      <c r="R4" s="707" t="s">
        <v>144</v>
      </c>
      <c r="S4" s="707" t="s">
        <v>145</v>
      </c>
      <c r="T4" s="709" t="s">
        <v>146</v>
      </c>
      <c r="U4" s="710" t="s">
        <v>150</v>
      </c>
      <c r="V4" s="712" t="s">
        <v>151</v>
      </c>
      <c r="W4" s="712" t="s">
        <v>152</v>
      </c>
      <c r="X4" s="712" t="s">
        <v>153</v>
      </c>
      <c r="Y4" s="712" t="s">
        <v>154</v>
      </c>
    </row>
    <row r="5" spans="1:38" customFormat="1" ht="21.45" x14ac:dyDescent="0.25">
      <c r="A5" s="700"/>
      <c r="B5" s="700"/>
      <c r="C5" s="700"/>
      <c r="D5" s="703"/>
      <c r="E5" s="703"/>
      <c r="F5" s="703"/>
      <c r="G5" s="703"/>
      <c r="H5" s="5" t="s">
        <v>132</v>
      </c>
      <c r="I5" s="5" t="s">
        <v>133</v>
      </c>
      <c r="J5" s="5" t="s">
        <v>132</v>
      </c>
      <c r="K5" s="5" t="s">
        <v>133</v>
      </c>
      <c r="L5" s="711"/>
      <c r="M5" s="713"/>
      <c r="N5" s="701"/>
      <c r="O5" s="701"/>
      <c r="P5" s="701"/>
      <c r="Q5" s="701"/>
      <c r="R5" s="714"/>
      <c r="S5" s="714"/>
      <c r="T5" s="700"/>
      <c r="U5" s="711"/>
      <c r="V5" s="713"/>
      <c r="W5" s="713"/>
      <c r="X5" s="713"/>
      <c r="Y5" s="713"/>
    </row>
    <row r="6" spans="1:38" x14ac:dyDescent="0.25">
      <c r="A6" s="2" t="s">
        <v>4</v>
      </c>
      <c r="B6" s="2" t="s">
        <v>9</v>
      </c>
      <c r="C6" s="2" t="s">
        <v>13</v>
      </c>
      <c r="D6" s="2" t="s">
        <v>16</v>
      </c>
      <c r="E6" s="2" t="s">
        <v>16</v>
      </c>
      <c r="F6" s="2" t="s">
        <v>119</v>
      </c>
      <c r="G6" s="2" t="s">
        <v>127</v>
      </c>
      <c r="H6" s="6">
        <v>0</v>
      </c>
      <c r="I6" s="6">
        <v>0</v>
      </c>
      <c r="J6" s="6">
        <v>0</v>
      </c>
      <c r="K6" s="6">
        <v>0</v>
      </c>
      <c r="L6" s="2" t="s">
        <v>11</v>
      </c>
      <c r="M6" s="6">
        <v>0</v>
      </c>
      <c r="N6" s="8" t="s">
        <v>11</v>
      </c>
      <c r="O6" s="8" t="s">
        <v>11</v>
      </c>
      <c r="P6" s="2" t="s">
        <v>11</v>
      </c>
      <c r="Q6" s="9">
        <v>0</v>
      </c>
      <c r="R6" s="10">
        <v>0</v>
      </c>
      <c r="S6" s="9">
        <v>0</v>
      </c>
      <c r="T6" s="2" t="s">
        <v>147</v>
      </c>
      <c r="U6" s="6">
        <v>0</v>
      </c>
      <c r="V6" s="9" t="s">
        <v>11</v>
      </c>
      <c r="W6" s="9">
        <v>1</v>
      </c>
      <c r="X6" s="9">
        <v>1</v>
      </c>
      <c r="Y6" s="2" t="s">
        <v>155</v>
      </c>
    </row>
    <row r="7" spans="1:38" x14ac:dyDescent="0.25">
      <c r="A7" s="2" t="s">
        <v>4</v>
      </c>
      <c r="B7" s="2" t="s">
        <v>10</v>
      </c>
      <c r="C7" s="2" t="s">
        <v>13</v>
      </c>
      <c r="D7" s="2" t="s">
        <v>17</v>
      </c>
      <c r="E7" s="2" t="s">
        <v>17</v>
      </c>
      <c r="F7" s="2" t="s">
        <v>120</v>
      </c>
      <c r="G7" s="2" t="s">
        <v>127</v>
      </c>
      <c r="H7" s="6">
        <v>0</v>
      </c>
      <c r="I7" s="6">
        <v>0</v>
      </c>
      <c r="J7" s="6">
        <v>0</v>
      </c>
      <c r="K7" s="6">
        <v>0</v>
      </c>
      <c r="L7" s="2" t="s">
        <v>11</v>
      </c>
      <c r="M7" s="6">
        <v>0</v>
      </c>
      <c r="N7" s="8" t="s">
        <v>11</v>
      </c>
      <c r="O7" s="8" t="s">
        <v>11</v>
      </c>
      <c r="P7" s="2" t="s">
        <v>11</v>
      </c>
      <c r="Q7" s="9">
        <v>0</v>
      </c>
      <c r="R7" s="10">
        <v>0</v>
      </c>
      <c r="S7" s="9">
        <v>0</v>
      </c>
      <c r="T7" s="2" t="s">
        <v>147</v>
      </c>
      <c r="U7" s="6">
        <v>0</v>
      </c>
      <c r="V7" s="9" t="s">
        <v>11</v>
      </c>
      <c r="W7" s="9">
        <v>1</v>
      </c>
      <c r="X7" s="9">
        <v>1</v>
      </c>
      <c r="Y7" s="2" t="s">
        <v>156</v>
      </c>
    </row>
    <row r="8" spans="1:38" x14ac:dyDescent="0.25">
      <c r="A8" s="2" t="s">
        <v>4</v>
      </c>
      <c r="B8" s="2" t="s">
        <v>10</v>
      </c>
      <c r="C8" s="2" t="s">
        <v>13</v>
      </c>
      <c r="D8" s="2" t="s">
        <v>18</v>
      </c>
      <c r="E8" s="2" t="s">
        <v>18</v>
      </c>
      <c r="F8" s="2" t="s">
        <v>121</v>
      </c>
      <c r="G8" s="2" t="s">
        <v>127</v>
      </c>
      <c r="H8" s="6">
        <v>0</v>
      </c>
      <c r="I8" s="6">
        <v>0</v>
      </c>
      <c r="J8" s="6">
        <v>0</v>
      </c>
      <c r="K8" s="6">
        <v>0</v>
      </c>
      <c r="L8" s="2" t="s">
        <v>11</v>
      </c>
      <c r="M8" s="6">
        <v>0</v>
      </c>
      <c r="N8" s="8" t="s">
        <v>11</v>
      </c>
      <c r="O8" s="8" t="s">
        <v>11</v>
      </c>
      <c r="P8" s="2" t="s">
        <v>11</v>
      </c>
      <c r="Q8" s="9">
        <v>0</v>
      </c>
      <c r="R8" s="10">
        <v>0</v>
      </c>
      <c r="S8" s="9">
        <v>0</v>
      </c>
      <c r="T8" s="2" t="s">
        <v>147</v>
      </c>
      <c r="U8" s="6">
        <v>0</v>
      </c>
      <c r="V8" s="9" t="s">
        <v>11</v>
      </c>
      <c r="W8" s="9">
        <v>1</v>
      </c>
      <c r="X8" s="9">
        <v>1</v>
      </c>
      <c r="Y8" s="2" t="s">
        <v>157</v>
      </c>
    </row>
    <row r="9" spans="1:38" x14ac:dyDescent="0.25">
      <c r="A9" s="2" t="s">
        <v>4</v>
      </c>
      <c r="B9" s="2" t="s">
        <v>10</v>
      </c>
      <c r="C9" s="2" t="s">
        <v>13</v>
      </c>
      <c r="D9" s="2" t="s">
        <v>19</v>
      </c>
      <c r="E9" s="2" t="s">
        <v>70</v>
      </c>
      <c r="F9" s="2" t="s">
        <v>122</v>
      </c>
      <c r="G9" s="2" t="s">
        <v>128</v>
      </c>
      <c r="H9" s="6">
        <v>0</v>
      </c>
      <c r="I9" s="6">
        <v>1469040.16</v>
      </c>
      <c r="J9" s="6">
        <v>0</v>
      </c>
      <c r="K9" s="6">
        <v>1469040.16</v>
      </c>
      <c r="L9" s="2" t="s">
        <v>136</v>
      </c>
      <c r="M9" s="6">
        <v>73452008</v>
      </c>
      <c r="N9" s="8" t="s">
        <v>11</v>
      </c>
      <c r="O9" s="8" t="s">
        <v>11</v>
      </c>
      <c r="P9" s="2" t="s">
        <v>11</v>
      </c>
      <c r="Q9" s="9">
        <v>0</v>
      </c>
      <c r="R9" s="10">
        <v>0</v>
      </c>
      <c r="S9" s="9">
        <v>0</v>
      </c>
      <c r="T9" s="2" t="s">
        <v>148</v>
      </c>
      <c r="U9" s="6">
        <v>73452008</v>
      </c>
      <c r="V9" s="9" t="s">
        <v>11</v>
      </c>
      <c r="W9" s="9">
        <v>1</v>
      </c>
      <c r="X9" s="9">
        <v>1</v>
      </c>
      <c r="Y9" s="2" t="s">
        <v>158</v>
      </c>
    </row>
    <row r="10" spans="1:38" x14ac:dyDescent="0.25">
      <c r="A10" s="2" t="s">
        <v>4</v>
      </c>
      <c r="B10" s="2" t="s">
        <v>10</v>
      </c>
      <c r="C10" s="2" t="s">
        <v>13</v>
      </c>
      <c r="D10" s="2" t="s">
        <v>20</v>
      </c>
      <c r="E10" s="2" t="s">
        <v>20</v>
      </c>
      <c r="F10" s="2" t="s">
        <v>123</v>
      </c>
      <c r="G10" s="2" t="s">
        <v>127</v>
      </c>
      <c r="H10" s="6">
        <v>0</v>
      </c>
      <c r="I10" s="6">
        <v>0</v>
      </c>
      <c r="J10" s="6">
        <v>0</v>
      </c>
      <c r="K10" s="6">
        <v>0</v>
      </c>
      <c r="L10" s="2" t="s">
        <v>11</v>
      </c>
      <c r="M10" s="6">
        <v>0</v>
      </c>
      <c r="N10" s="8" t="s">
        <v>11</v>
      </c>
      <c r="O10" s="8" t="s">
        <v>11</v>
      </c>
      <c r="P10" s="2" t="s">
        <v>11</v>
      </c>
      <c r="Q10" s="9">
        <v>0</v>
      </c>
      <c r="R10" s="10">
        <v>0</v>
      </c>
      <c r="S10" s="9">
        <v>0</v>
      </c>
      <c r="T10" s="2" t="s">
        <v>147</v>
      </c>
      <c r="U10" s="6">
        <v>0</v>
      </c>
      <c r="V10" s="9" t="s">
        <v>11</v>
      </c>
      <c r="W10" s="9">
        <v>1</v>
      </c>
      <c r="X10" s="9">
        <v>1</v>
      </c>
      <c r="Y10" s="2" t="s">
        <v>159</v>
      </c>
    </row>
    <row r="11" spans="1:38" x14ac:dyDescent="0.25">
      <c r="A11" s="2" t="s">
        <v>4</v>
      </c>
      <c r="B11" s="2" t="s">
        <v>10</v>
      </c>
      <c r="C11" s="2" t="s">
        <v>13</v>
      </c>
      <c r="D11" s="2" t="s">
        <v>21</v>
      </c>
      <c r="E11" s="2" t="s">
        <v>21</v>
      </c>
      <c r="F11" s="2" t="s">
        <v>124</v>
      </c>
      <c r="G11" s="2" t="s">
        <v>127</v>
      </c>
      <c r="H11" s="6">
        <v>0</v>
      </c>
      <c r="I11" s="6">
        <v>0</v>
      </c>
      <c r="J11" s="6">
        <v>0</v>
      </c>
      <c r="K11" s="6">
        <v>0</v>
      </c>
      <c r="L11" s="2" t="s">
        <v>11</v>
      </c>
      <c r="M11" s="6">
        <v>0</v>
      </c>
      <c r="N11" s="8" t="s">
        <v>11</v>
      </c>
      <c r="O11" s="8" t="s">
        <v>11</v>
      </c>
      <c r="P11" s="2" t="s">
        <v>11</v>
      </c>
      <c r="Q11" s="9">
        <v>0</v>
      </c>
      <c r="R11" s="10">
        <v>0</v>
      </c>
      <c r="S11" s="9">
        <v>0</v>
      </c>
      <c r="T11" s="2" t="s">
        <v>147</v>
      </c>
      <c r="U11" s="6">
        <v>0</v>
      </c>
      <c r="V11" s="9" t="s">
        <v>11</v>
      </c>
      <c r="W11" s="9">
        <v>1</v>
      </c>
      <c r="X11" s="9">
        <v>1</v>
      </c>
      <c r="Y11" s="2" t="s">
        <v>160</v>
      </c>
    </row>
    <row r="12" spans="1:38" x14ac:dyDescent="0.25">
      <c r="A12" s="2" t="s">
        <v>4</v>
      </c>
      <c r="B12" s="2" t="s">
        <v>10</v>
      </c>
      <c r="C12" s="2" t="s">
        <v>13</v>
      </c>
      <c r="D12" s="2" t="s">
        <v>22</v>
      </c>
      <c r="E12" s="2" t="s">
        <v>22</v>
      </c>
      <c r="F12" s="2" t="s">
        <v>125</v>
      </c>
      <c r="G12" s="2" t="s">
        <v>127</v>
      </c>
      <c r="H12" s="6">
        <v>0</v>
      </c>
      <c r="I12" s="6">
        <v>0</v>
      </c>
      <c r="J12" s="6">
        <v>0</v>
      </c>
      <c r="K12" s="6">
        <v>0</v>
      </c>
      <c r="L12" s="2" t="s">
        <v>11</v>
      </c>
      <c r="M12" s="6">
        <v>0</v>
      </c>
      <c r="N12" s="8" t="s">
        <v>11</v>
      </c>
      <c r="O12" s="8" t="s">
        <v>11</v>
      </c>
      <c r="P12" s="2" t="s">
        <v>11</v>
      </c>
      <c r="Q12" s="9">
        <v>0</v>
      </c>
      <c r="R12" s="10">
        <v>0</v>
      </c>
      <c r="S12" s="9">
        <v>0</v>
      </c>
      <c r="T12" s="2" t="s">
        <v>147</v>
      </c>
      <c r="U12" s="6">
        <v>0</v>
      </c>
      <c r="V12" s="9" t="s">
        <v>11</v>
      </c>
      <c r="W12" s="9">
        <v>1</v>
      </c>
      <c r="X12" s="9">
        <v>1</v>
      </c>
      <c r="Y12" s="2" t="s">
        <v>161</v>
      </c>
    </row>
    <row r="13" spans="1:38" x14ac:dyDescent="0.25">
      <c r="A13" s="2" t="s">
        <v>5</v>
      </c>
      <c r="B13" s="2" t="s">
        <v>9</v>
      </c>
      <c r="C13" s="2" t="s">
        <v>13</v>
      </c>
      <c r="D13" s="2" t="s">
        <v>23</v>
      </c>
      <c r="E13" s="2" t="s">
        <v>71</v>
      </c>
      <c r="F13" s="2" t="s">
        <v>119</v>
      </c>
      <c r="G13" s="2" t="s">
        <v>129</v>
      </c>
      <c r="H13" s="6">
        <v>987200</v>
      </c>
      <c r="I13" s="6">
        <v>197440</v>
      </c>
      <c r="J13" s="6">
        <v>987200</v>
      </c>
      <c r="K13" s="6">
        <v>0</v>
      </c>
      <c r="L13" s="2" t="s">
        <v>2</v>
      </c>
      <c r="M13" s="6">
        <v>987200</v>
      </c>
      <c r="N13" s="8" t="s">
        <v>11</v>
      </c>
      <c r="O13" s="8" t="s">
        <v>11</v>
      </c>
      <c r="P13" s="2" t="s">
        <v>23</v>
      </c>
      <c r="Q13" s="9">
        <v>0</v>
      </c>
      <c r="R13" s="10">
        <v>0</v>
      </c>
      <c r="S13" s="9">
        <v>0</v>
      </c>
      <c r="T13" s="2" t="s">
        <v>148</v>
      </c>
      <c r="U13" s="6">
        <v>0</v>
      </c>
      <c r="V13" s="9" t="s">
        <v>11</v>
      </c>
      <c r="W13" s="9">
        <v>1</v>
      </c>
      <c r="X13" s="9">
        <v>1</v>
      </c>
      <c r="Y13" s="2" t="s">
        <v>155</v>
      </c>
    </row>
    <row r="14" spans="1:38" x14ac:dyDescent="0.25">
      <c r="A14" s="2" t="s">
        <v>5</v>
      </c>
      <c r="B14" s="2" t="s">
        <v>10</v>
      </c>
      <c r="C14" s="2" t="s">
        <v>13</v>
      </c>
      <c r="D14" s="2" t="s">
        <v>24</v>
      </c>
      <c r="E14" s="2" t="s">
        <v>72</v>
      </c>
      <c r="F14" s="2" t="s">
        <v>123</v>
      </c>
      <c r="G14" s="2" t="s">
        <v>129</v>
      </c>
      <c r="H14" s="6">
        <v>1620000</v>
      </c>
      <c r="I14" s="6">
        <v>324000</v>
      </c>
      <c r="J14" s="6">
        <v>1620000</v>
      </c>
      <c r="K14" s="6">
        <v>0</v>
      </c>
      <c r="L14" s="2" t="s">
        <v>2</v>
      </c>
      <c r="M14" s="6">
        <v>1620000</v>
      </c>
      <c r="N14" s="8" t="s">
        <v>11</v>
      </c>
      <c r="O14" s="8" t="s">
        <v>11</v>
      </c>
      <c r="P14" s="2" t="s">
        <v>24</v>
      </c>
      <c r="Q14" s="9">
        <v>0</v>
      </c>
      <c r="R14" s="10">
        <v>0</v>
      </c>
      <c r="S14" s="9">
        <v>0</v>
      </c>
      <c r="T14" s="2" t="s">
        <v>148</v>
      </c>
      <c r="U14" s="6">
        <v>0</v>
      </c>
      <c r="V14" s="9" t="s">
        <v>11</v>
      </c>
      <c r="W14" s="9">
        <v>1</v>
      </c>
      <c r="X14" s="9">
        <v>1</v>
      </c>
      <c r="Y14" s="2" t="s">
        <v>159</v>
      </c>
    </row>
    <row r="15" spans="1:38" x14ac:dyDescent="0.25">
      <c r="A15" s="2" t="s">
        <v>5</v>
      </c>
      <c r="B15" s="2" t="s">
        <v>10</v>
      </c>
      <c r="C15" s="2" t="s">
        <v>13</v>
      </c>
      <c r="D15" s="2" t="s">
        <v>24</v>
      </c>
      <c r="E15" s="2" t="s">
        <v>72</v>
      </c>
      <c r="F15" s="2" t="s">
        <v>123</v>
      </c>
      <c r="G15" s="2" t="s">
        <v>129</v>
      </c>
      <c r="H15" s="6">
        <v>135000</v>
      </c>
      <c r="I15" s="6">
        <v>27000</v>
      </c>
      <c r="J15" s="6">
        <v>135000</v>
      </c>
      <c r="K15" s="6">
        <v>0</v>
      </c>
      <c r="L15" s="2" t="s">
        <v>2</v>
      </c>
      <c r="M15" s="6">
        <v>135000</v>
      </c>
      <c r="N15" s="8" t="s">
        <v>11</v>
      </c>
      <c r="O15" s="8" t="s">
        <v>11</v>
      </c>
      <c r="P15" s="2" t="s">
        <v>24</v>
      </c>
      <c r="Q15" s="9">
        <v>0</v>
      </c>
      <c r="R15" s="10">
        <v>0</v>
      </c>
      <c r="S15" s="9">
        <v>0</v>
      </c>
      <c r="T15" s="2" t="s">
        <v>148</v>
      </c>
      <c r="U15" s="6">
        <v>0</v>
      </c>
      <c r="V15" s="9" t="s">
        <v>11</v>
      </c>
      <c r="W15" s="9">
        <v>1</v>
      </c>
      <c r="X15" s="9">
        <v>1</v>
      </c>
      <c r="Y15" s="2" t="s">
        <v>159</v>
      </c>
    </row>
    <row r="16" spans="1:38" x14ac:dyDescent="0.25">
      <c r="A16" s="2" t="s">
        <v>5</v>
      </c>
      <c r="B16" s="2" t="s">
        <v>10</v>
      </c>
      <c r="C16" s="2" t="s">
        <v>13</v>
      </c>
      <c r="D16" s="2" t="s">
        <v>24</v>
      </c>
      <c r="E16" s="2" t="s">
        <v>72</v>
      </c>
      <c r="F16" s="2" t="s">
        <v>123</v>
      </c>
      <c r="G16" s="2" t="s">
        <v>129</v>
      </c>
      <c r="H16" s="6">
        <v>3645000</v>
      </c>
      <c r="I16" s="6">
        <v>729000</v>
      </c>
      <c r="J16" s="6">
        <v>3645000</v>
      </c>
      <c r="K16" s="6">
        <v>0</v>
      </c>
      <c r="L16" s="2" t="s">
        <v>2</v>
      </c>
      <c r="M16" s="6">
        <v>3645000</v>
      </c>
      <c r="N16" s="8" t="s">
        <v>11</v>
      </c>
      <c r="O16" s="8" t="s">
        <v>11</v>
      </c>
      <c r="P16" s="2" t="s">
        <v>24</v>
      </c>
      <c r="Q16" s="9">
        <v>0</v>
      </c>
      <c r="R16" s="10">
        <v>0</v>
      </c>
      <c r="S16" s="9">
        <v>0</v>
      </c>
      <c r="T16" s="2" t="s">
        <v>148</v>
      </c>
      <c r="U16" s="6">
        <v>0</v>
      </c>
      <c r="V16" s="9" t="s">
        <v>11</v>
      </c>
      <c r="W16" s="9">
        <v>1</v>
      </c>
      <c r="X16" s="9">
        <v>1</v>
      </c>
      <c r="Y16" s="2" t="s">
        <v>159</v>
      </c>
    </row>
    <row r="17" spans="1:25" x14ac:dyDescent="0.25">
      <c r="A17" s="2" t="s">
        <v>5</v>
      </c>
      <c r="B17" s="2" t="s">
        <v>10</v>
      </c>
      <c r="C17" s="2" t="s">
        <v>13</v>
      </c>
      <c r="D17" s="2" t="s">
        <v>24</v>
      </c>
      <c r="E17" s="2" t="s">
        <v>72</v>
      </c>
      <c r="F17" s="2" t="s">
        <v>123</v>
      </c>
      <c r="G17" s="2" t="s">
        <v>129</v>
      </c>
      <c r="H17" s="6">
        <v>270000</v>
      </c>
      <c r="I17" s="6">
        <v>54000</v>
      </c>
      <c r="J17" s="6">
        <v>270000</v>
      </c>
      <c r="K17" s="6">
        <v>0</v>
      </c>
      <c r="L17" s="2" t="s">
        <v>2</v>
      </c>
      <c r="M17" s="6">
        <v>270000</v>
      </c>
      <c r="N17" s="8" t="s">
        <v>11</v>
      </c>
      <c r="O17" s="8" t="s">
        <v>11</v>
      </c>
      <c r="P17" s="2" t="s">
        <v>24</v>
      </c>
      <c r="Q17" s="9">
        <v>0</v>
      </c>
      <c r="R17" s="10">
        <v>0</v>
      </c>
      <c r="S17" s="9">
        <v>0</v>
      </c>
      <c r="T17" s="2" t="s">
        <v>148</v>
      </c>
      <c r="U17" s="6">
        <v>0</v>
      </c>
      <c r="V17" s="9" t="s">
        <v>11</v>
      </c>
      <c r="W17" s="9">
        <v>1</v>
      </c>
      <c r="X17" s="9">
        <v>1</v>
      </c>
      <c r="Y17" s="2" t="s">
        <v>159</v>
      </c>
    </row>
    <row r="18" spans="1:25" x14ac:dyDescent="0.25">
      <c r="A18" s="2" t="s">
        <v>5</v>
      </c>
      <c r="B18" s="2" t="s">
        <v>10</v>
      </c>
      <c r="C18" s="2" t="s">
        <v>13</v>
      </c>
      <c r="D18" s="2" t="s">
        <v>24</v>
      </c>
      <c r="E18" s="2" t="s">
        <v>72</v>
      </c>
      <c r="F18" s="2" t="s">
        <v>123</v>
      </c>
      <c r="G18" s="2" t="s">
        <v>129</v>
      </c>
      <c r="H18" s="6">
        <v>2430000</v>
      </c>
      <c r="I18" s="6">
        <v>486000</v>
      </c>
      <c r="J18" s="6">
        <v>2430000</v>
      </c>
      <c r="K18" s="6">
        <v>0</v>
      </c>
      <c r="L18" s="2" t="s">
        <v>2</v>
      </c>
      <c r="M18" s="6">
        <v>2430000</v>
      </c>
      <c r="N18" s="8" t="s">
        <v>11</v>
      </c>
      <c r="O18" s="8" t="s">
        <v>11</v>
      </c>
      <c r="P18" s="2" t="s">
        <v>24</v>
      </c>
      <c r="Q18" s="9">
        <v>0</v>
      </c>
      <c r="R18" s="10">
        <v>0</v>
      </c>
      <c r="S18" s="9">
        <v>0</v>
      </c>
      <c r="T18" s="2" t="s">
        <v>148</v>
      </c>
      <c r="U18" s="6">
        <v>0</v>
      </c>
      <c r="V18" s="9" t="s">
        <v>11</v>
      </c>
      <c r="W18" s="9">
        <v>1</v>
      </c>
      <c r="X18" s="9">
        <v>1</v>
      </c>
      <c r="Y18" s="2" t="s">
        <v>159</v>
      </c>
    </row>
    <row r="19" spans="1:25" x14ac:dyDescent="0.25">
      <c r="A19" s="2" t="s">
        <v>5</v>
      </c>
      <c r="B19" s="2" t="s">
        <v>10</v>
      </c>
      <c r="C19" s="2" t="s">
        <v>13</v>
      </c>
      <c r="D19" s="2" t="s">
        <v>24</v>
      </c>
      <c r="E19" s="2" t="s">
        <v>72</v>
      </c>
      <c r="F19" s="2" t="s">
        <v>124</v>
      </c>
      <c r="G19" s="2" t="s">
        <v>129</v>
      </c>
      <c r="H19" s="6">
        <v>1350000</v>
      </c>
      <c r="I19" s="6">
        <v>270000</v>
      </c>
      <c r="J19" s="6">
        <v>1350000</v>
      </c>
      <c r="K19" s="6">
        <v>0</v>
      </c>
      <c r="L19" s="2" t="s">
        <v>2</v>
      </c>
      <c r="M19" s="6">
        <v>1350000</v>
      </c>
      <c r="N19" s="8" t="s">
        <v>11</v>
      </c>
      <c r="O19" s="8" t="s">
        <v>11</v>
      </c>
      <c r="P19" s="2" t="s">
        <v>24</v>
      </c>
      <c r="Q19" s="9">
        <v>0</v>
      </c>
      <c r="R19" s="10">
        <v>0</v>
      </c>
      <c r="S19" s="9">
        <v>0</v>
      </c>
      <c r="T19" s="2" t="s">
        <v>148</v>
      </c>
      <c r="U19" s="6">
        <v>0</v>
      </c>
      <c r="V19" s="9" t="s">
        <v>11</v>
      </c>
      <c r="W19" s="9">
        <v>1</v>
      </c>
      <c r="X19" s="9">
        <v>1</v>
      </c>
      <c r="Y19" s="2" t="s">
        <v>160</v>
      </c>
    </row>
    <row r="20" spans="1:25" x14ac:dyDescent="0.25">
      <c r="A20" s="2" t="s">
        <v>5</v>
      </c>
      <c r="B20" s="2" t="s">
        <v>10</v>
      </c>
      <c r="C20" s="2" t="s">
        <v>13</v>
      </c>
      <c r="D20" s="2" t="s">
        <v>24</v>
      </c>
      <c r="E20" s="2" t="s">
        <v>72</v>
      </c>
      <c r="F20" s="2" t="s">
        <v>123</v>
      </c>
      <c r="G20" s="2" t="s">
        <v>129</v>
      </c>
      <c r="H20" s="6">
        <v>3375000</v>
      </c>
      <c r="I20" s="6">
        <v>675000</v>
      </c>
      <c r="J20" s="6">
        <v>3375000</v>
      </c>
      <c r="K20" s="6">
        <v>0</v>
      </c>
      <c r="L20" s="2" t="s">
        <v>2</v>
      </c>
      <c r="M20" s="6">
        <v>3375000</v>
      </c>
      <c r="N20" s="8" t="s">
        <v>11</v>
      </c>
      <c r="O20" s="8" t="s">
        <v>11</v>
      </c>
      <c r="P20" s="2" t="s">
        <v>24</v>
      </c>
      <c r="Q20" s="9">
        <v>0</v>
      </c>
      <c r="R20" s="10">
        <v>0</v>
      </c>
      <c r="S20" s="9">
        <v>0</v>
      </c>
      <c r="T20" s="2" t="s">
        <v>148</v>
      </c>
      <c r="U20" s="6">
        <v>0</v>
      </c>
      <c r="V20" s="9" t="s">
        <v>11</v>
      </c>
      <c r="W20" s="9">
        <v>1</v>
      </c>
      <c r="X20" s="9">
        <v>1</v>
      </c>
      <c r="Y20" s="2" t="s">
        <v>159</v>
      </c>
    </row>
    <row r="21" spans="1:25" x14ac:dyDescent="0.25">
      <c r="A21" s="2" t="s">
        <v>5</v>
      </c>
      <c r="B21" s="2" t="s">
        <v>10</v>
      </c>
      <c r="C21" s="2" t="s">
        <v>13</v>
      </c>
      <c r="D21" s="2" t="s">
        <v>24</v>
      </c>
      <c r="E21" s="2" t="s">
        <v>72</v>
      </c>
      <c r="F21" s="2" t="s">
        <v>125</v>
      </c>
      <c r="G21" s="2" t="s">
        <v>129</v>
      </c>
      <c r="H21" s="6">
        <v>135000</v>
      </c>
      <c r="I21" s="6">
        <v>27000</v>
      </c>
      <c r="J21" s="6">
        <v>135000</v>
      </c>
      <c r="K21" s="6">
        <v>0</v>
      </c>
      <c r="L21" s="2" t="s">
        <v>2</v>
      </c>
      <c r="M21" s="6">
        <v>135000</v>
      </c>
      <c r="N21" s="8" t="s">
        <v>11</v>
      </c>
      <c r="O21" s="8" t="s">
        <v>11</v>
      </c>
      <c r="P21" s="2" t="s">
        <v>24</v>
      </c>
      <c r="Q21" s="9">
        <v>0</v>
      </c>
      <c r="R21" s="10">
        <v>0</v>
      </c>
      <c r="S21" s="9">
        <v>0</v>
      </c>
      <c r="T21" s="2" t="s">
        <v>148</v>
      </c>
      <c r="U21" s="6">
        <v>0</v>
      </c>
      <c r="V21" s="9" t="s">
        <v>11</v>
      </c>
      <c r="W21" s="9">
        <v>1</v>
      </c>
      <c r="X21" s="9">
        <v>1</v>
      </c>
      <c r="Y21" s="2" t="s">
        <v>161</v>
      </c>
    </row>
    <row r="22" spans="1:25" x14ac:dyDescent="0.25">
      <c r="A22" s="2" t="s">
        <v>5</v>
      </c>
      <c r="B22" s="2" t="s">
        <v>10</v>
      </c>
      <c r="C22" s="2" t="s">
        <v>13</v>
      </c>
      <c r="D22" s="2" t="s">
        <v>24</v>
      </c>
      <c r="E22" s="2" t="s">
        <v>72</v>
      </c>
      <c r="F22" s="2" t="s">
        <v>125</v>
      </c>
      <c r="G22" s="2" t="s">
        <v>129</v>
      </c>
      <c r="H22" s="6">
        <v>675000</v>
      </c>
      <c r="I22" s="6">
        <v>135000</v>
      </c>
      <c r="J22" s="6">
        <v>675000</v>
      </c>
      <c r="K22" s="6">
        <v>0</v>
      </c>
      <c r="L22" s="2" t="s">
        <v>2</v>
      </c>
      <c r="M22" s="6">
        <v>675000</v>
      </c>
      <c r="N22" s="8" t="s">
        <v>11</v>
      </c>
      <c r="O22" s="8" t="s">
        <v>11</v>
      </c>
      <c r="P22" s="2" t="s">
        <v>24</v>
      </c>
      <c r="Q22" s="9">
        <v>0</v>
      </c>
      <c r="R22" s="10">
        <v>0</v>
      </c>
      <c r="S22" s="9">
        <v>0</v>
      </c>
      <c r="T22" s="2" t="s">
        <v>148</v>
      </c>
      <c r="U22" s="6">
        <v>0</v>
      </c>
      <c r="V22" s="9" t="s">
        <v>11</v>
      </c>
      <c r="W22" s="9">
        <v>1</v>
      </c>
      <c r="X22" s="9">
        <v>1</v>
      </c>
      <c r="Y22" s="2" t="s">
        <v>161</v>
      </c>
    </row>
    <row r="23" spans="1:25" x14ac:dyDescent="0.25">
      <c r="A23" s="2" t="s">
        <v>5</v>
      </c>
      <c r="B23" s="2" t="s">
        <v>10</v>
      </c>
      <c r="C23" s="2" t="s">
        <v>13</v>
      </c>
      <c r="D23" s="2" t="s">
        <v>25</v>
      </c>
      <c r="E23" s="2" t="s">
        <v>73</v>
      </c>
      <c r="F23" s="2" t="s">
        <v>125</v>
      </c>
      <c r="G23" s="2" t="s">
        <v>129</v>
      </c>
      <c r="H23" s="6">
        <v>636000</v>
      </c>
      <c r="I23" s="6">
        <v>127200</v>
      </c>
      <c r="J23" s="6">
        <v>636000</v>
      </c>
      <c r="K23" s="6">
        <v>0</v>
      </c>
      <c r="L23" s="2" t="s">
        <v>2</v>
      </c>
      <c r="M23" s="6">
        <v>636000</v>
      </c>
      <c r="N23" s="8" t="s">
        <v>11</v>
      </c>
      <c r="O23" s="8" t="s">
        <v>11</v>
      </c>
      <c r="P23" s="2" t="s">
        <v>25</v>
      </c>
      <c r="Q23" s="9">
        <v>0</v>
      </c>
      <c r="R23" s="10">
        <v>0</v>
      </c>
      <c r="S23" s="9">
        <v>0</v>
      </c>
      <c r="T23" s="2" t="s">
        <v>148</v>
      </c>
      <c r="U23" s="6">
        <v>0</v>
      </c>
      <c r="V23" s="9" t="s">
        <v>11</v>
      </c>
      <c r="W23" s="9">
        <v>1</v>
      </c>
      <c r="X23" s="9">
        <v>1</v>
      </c>
      <c r="Y23" s="2" t="s">
        <v>161</v>
      </c>
    </row>
    <row r="24" spans="1:25" x14ac:dyDescent="0.25">
      <c r="A24" s="2" t="s">
        <v>5</v>
      </c>
      <c r="B24" s="2" t="s">
        <v>10</v>
      </c>
      <c r="C24" s="2" t="s">
        <v>13</v>
      </c>
      <c r="D24" s="2" t="s">
        <v>26</v>
      </c>
      <c r="E24" s="2" t="s">
        <v>74</v>
      </c>
      <c r="F24" s="2" t="s">
        <v>125</v>
      </c>
      <c r="G24" s="2" t="s">
        <v>129</v>
      </c>
      <c r="H24" s="6">
        <v>36009400</v>
      </c>
      <c r="I24" s="6">
        <v>7201880</v>
      </c>
      <c r="J24" s="6">
        <v>36009400</v>
      </c>
      <c r="K24" s="6">
        <v>0</v>
      </c>
      <c r="L24" s="2" t="s">
        <v>2</v>
      </c>
      <c r="M24" s="6">
        <v>36009400</v>
      </c>
      <c r="N24" s="8" t="s">
        <v>11</v>
      </c>
      <c r="O24" s="8" t="s">
        <v>11</v>
      </c>
      <c r="P24" s="2" t="s">
        <v>26</v>
      </c>
      <c r="Q24" s="9">
        <v>0</v>
      </c>
      <c r="R24" s="10">
        <v>0</v>
      </c>
      <c r="S24" s="9">
        <v>0</v>
      </c>
      <c r="T24" s="2" t="s">
        <v>148</v>
      </c>
      <c r="U24" s="6">
        <v>0</v>
      </c>
      <c r="V24" s="9" t="s">
        <v>11</v>
      </c>
      <c r="W24" s="9">
        <v>1</v>
      </c>
      <c r="X24" s="9">
        <v>1</v>
      </c>
      <c r="Y24" s="2" t="s">
        <v>161</v>
      </c>
    </row>
    <row r="25" spans="1:25" x14ac:dyDescent="0.25">
      <c r="A25" s="2" t="s">
        <v>5</v>
      </c>
      <c r="B25" s="2" t="s">
        <v>10</v>
      </c>
      <c r="C25" s="2" t="s">
        <v>13</v>
      </c>
      <c r="D25" s="2" t="s">
        <v>26</v>
      </c>
      <c r="E25" s="2" t="s">
        <v>74</v>
      </c>
      <c r="F25" s="2" t="s">
        <v>124</v>
      </c>
      <c r="G25" s="2" t="s">
        <v>129</v>
      </c>
      <c r="H25" s="6">
        <v>2832200</v>
      </c>
      <c r="I25" s="6">
        <v>566440</v>
      </c>
      <c r="J25" s="6">
        <v>2832200</v>
      </c>
      <c r="K25" s="6">
        <v>0</v>
      </c>
      <c r="L25" s="2" t="s">
        <v>2</v>
      </c>
      <c r="M25" s="6">
        <v>2832200</v>
      </c>
      <c r="N25" s="8" t="s">
        <v>11</v>
      </c>
      <c r="O25" s="8" t="s">
        <v>11</v>
      </c>
      <c r="P25" s="2" t="s">
        <v>26</v>
      </c>
      <c r="Q25" s="9">
        <v>0</v>
      </c>
      <c r="R25" s="10">
        <v>0</v>
      </c>
      <c r="S25" s="9">
        <v>0</v>
      </c>
      <c r="T25" s="2" t="s">
        <v>148</v>
      </c>
      <c r="U25" s="6">
        <v>0</v>
      </c>
      <c r="V25" s="9" t="s">
        <v>11</v>
      </c>
      <c r="W25" s="9">
        <v>1</v>
      </c>
      <c r="X25" s="9">
        <v>1</v>
      </c>
      <c r="Y25" s="2" t="s">
        <v>160</v>
      </c>
    </row>
    <row r="26" spans="1:25" x14ac:dyDescent="0.25">
      <c r="A26" s="2" t="s">
        <v>5</v>
      </c>
      <c r="B26" s="2" t="s">
        <v>10</v>
      </c>
      <c r="C26" s="2" t="s">
        <v>13</v>
      </c>
      <c r="D26" s="2" t="s">
        <v>26</v>
      </c>
      <c r="E26" s="2" t="s">
        <v>74</v>
      </c>
      <c r="F26" s="2" t="s">
        <v>124</v>
      </c>
      <c r="G26" s="2" t="s">
        <v>129</v>
      </c>
      <c r="H26" s="6">
        <v>1213800</v>
      </c>
      <c r="I26" s="6">
        <v>242760</v>
      </c>
      <c r="J26" s="6">
        <v>1213800</v>
      </c>
      <c r="K26" s="6">
        <v>0</v>
      </c>
      <c r="L26" s="2" t="s">
        <v>2</v>
      </c>
      <c r="M26" s="6">
        <v>1213800</v>
      </c>
      <c r="N26" s="8" t="s">
        <v>11</v>
      </c>
      <c r="O26" s="8" t="s">
        <v>11</v>
      </c>
      <c r="P26" s="2" t="s">
        <v>26</v>
      </c>
      <c r="Q26" s="9">
        <v>0</v>
      </c>
      <c r="R26" s="10">
        <v>0</v>
      </c>
      <c r="S26" s="9">
        <v>0</v>
      </c>
      <c r="T26" s="2" t="s">
        <v>148</v>
      </c>
      <c r="U26" s="6">
        <v>0</v>
      </c>
      <c r="V26" s="9" t="s">
        <v>11</v>
      </c>
      <c r="W26" s="9">
        <v>1</v>
      </c>
      <c r="X26" s="9">
        <v>1</v>
      </c>
      <c r="Y26" s="2" t="s">
        <v>160</v>
      </c>
    </row>
    <row r="27" spans="1:25" x14ac:dyDescent="0.25">
      <c r="A27" s="2" t="s">
        <v>5</v>
      </c>
      <c r="B27" s="2" t="s">
        <v>10</v>
      </c>
      <c r="C27" s="2" t="s">
        <v>13</v>
      </c>
      <c r="D27" s="2" t="s">
        <v>27</v>
      </c>
      <c r="E27" s="2" t="s">
        <v>75</v>
      </c>
      <c r="F27" s="2" t="s">
        <v>124</v>
      </c>
      <c r="G27" s="2" t="s">
        <v>129</v>
      </c>
      <c r="H27" s="6">
        <v>24891300</v>
      </c>
      <c r="I27" s="6">
        <v>4978260</v>
      </c>
      <c r="J27" s="6">
        <v>24891300</v>
      </c>
      <c r="K27" s="6">
        <v>0</v>
      </c>
      <c r="L27" s="2" t="s">
        <v>2</v>
      </c>
      <c r="M27" s="6">
        <v>24891300</v>
      </c>
      <c r="N27" s="8" t="s">
        <v>11</v>
      </c>
      <c r="O27" s="8" t="s">
        <v>11</v>
      </c>
      <c r="P27" s="2" t="s">
        <v>27</v>
      </c>
      <c r="Q27" s="9">
        <v>0</v>
      </c>
      <c r="R27" s="10">
        <v>0</v>
      </c>
      <c r="S27" s="9">
        <v>0</v>
      </c>
      <c r="T27" s="2" t="s">
        <v>148</v>
      </c>
      <c r="U27" s="6">
        <v>0</v>
      </c>
      <c r="V27" s="9" t="s">
        <v>11</v>
      </c>
      <c r="W27" s="9">
        <v>1</v>
      </c>
      <c r="X27" s="9">
        <v>1</v>
      </c>
      <c r="Y27" s="2" t="s">
        <v>160</v>
      </c>
    </row>
    <row r="28" spans="1:25" x14ac:dyDescent="0.25">
      <c r="A28" s="2" t="s">
        <v>5</v>
      </c>
      <c r="B28" s="2" t="s">
        <v>10</v>
      </c>
      <c r="C28" s="2" t="s">
        <v>13</v>
      </c>
      <c r="D28" s="2" t="s">
        <v>27</v>
      </c>
      <c r="E28" s="2" t="s">
        <v>75</v>
      </c>
      <c r="F28" s="2" t="s">
        <v>124</v>
      </c>
      <c r="G28" s="2" t="s">
        <v>129</v>
      </c>
      <c r="H28" s="6">
        <v>24891300</v>
      </c>
      <c r="I28" s="6">
        <v>4978260</v>
      </c>
      <c r="J28" s="6">
        <v>24891300</v>
      </c>
      <c r="K28" s="6">
        <v>0</v>
      </c>
      <c r="L28" s="2" t="s">
        <v>2</v>
      </c>
      <c r="M28" s="6">
        <v>24891300</v>
      </c>
      <c r="N28" s="8" t="s">
        <v>11</v>
      </c>
      <c r="O28" s="8" t="s">
        <v>11</v>
      </c>
      <c r="P28" s="2" t="s">
        <v>27</v>
      </c>
      <c r="Q28" s="9">
        <v>0</v>
      </c>
      <c r="R28" s="10">
        <v>0</v>
      </c>
      <c r="S28" s="9">
        <v>0</v>
      </c>
      <c r="T28" s="2" t="s">
        <v>148</v>
      </c>
      <c r="U28" s="6">
        <v>0</v>
      </c>
      <c r="V28" s="9" t="s">
        <v>11</v>
      </c>
      <c r="W28" s="9">
        <v>1</v>
      </c>
      <c r="X28" s="9">
        <v>1</v>
      </c>
      <c r="Y28" s="2" t="s">
        <v>160</v>
      </c>
    </row>
    <row r="29" spans="1:25" x14ac:dyDescent="0.25">
      <c r="A29" s="2" t="s">
        <v>5</v>
      </c>
      <c r="B29" s="2" t="s">
        <v>10</v>
      </c>
      <c r="C29" s="2" t="s">
        <v>13</v>
      </c>
      <c r="D29" s="2" t="s">
        <v>28</v>
      </c>
      <c r="E29" s="2" t="s">
        <v>76</v>
      </c>
      <c r="F29" s="2" t="s">
        <v>124</v>
      </c>
      <c r="G29" s="2" t="s">
        <v>129</v>
      </c>
      <c r="H29" s="6">
        <v>2491200</v>
      </c>
      <c r="I29" s="6">
        <v>498240</v>
      </c>
      <c r="J29" s="6">
        <v>2491200</v>
      </c>
      <c r="K29" s="6">
        <v>0</v>
      </c>
      <c r="L29" s="2" t="s">
        <v>2</v>
      </c>
      <c r="M29" s="6">
        <v>2491200</v>
      </c>
      <c r="N29" s="8" t="s">
        <v>11</v>
      </c>
      <c r="O29" s="8" t="s">
        <v>11</v>
      </c>
      <c r="P29" s="2" t="s">
        <v>28</v>
      </c>
      <c r="Q29" s="9">
        <v>0</v>
      </c>
      <c r="R29" s="10">
        <v>0</v>
      </c>
      <c r="S29" s="9">
        <v>0</v>
      </c>
      <c r="T29" s="2" t="s">
        <v>148</v>
      </c>
      <c r="U29" s="6">
        <v>0</v>
      </c>
      <c r="V29" s="9" t="s">
        <v>11</v>
      </c>
      <c r="W29" s="9">
        <v>1</v>
      </c>
      <c r="X29" s="9">
        <v>1</v>
      </c>
      <c r="Y29" s="2" t="s">
        <v>160</v>
      </c>
    </row>
    <row r="30" spans="1:25" x14ac:dyDescent="0.25">
      <c r="A30" s="2" t="s">
        <v>5</v>
      </c>
      <c r="B30" s="2" t="s">
        <v>10</v>
      </c>
      <c r="C30" s="2" t="s">
        <v>13</v>
      </c>
      <c r="D30" s="2" t="s">
        <v>28</v>
      </c>
      <c r="E30" s="2" t="s">
        <v>76</v>
      </c>
      <c r="F30" s="2" t="s">
        <v>124</v>
      </c>
      <c r="G30" s="2" t="s">
        <v>129</v>
      </c>
      <c r="H30" s="6">
        <v>311400</v>
      </c>
      <c r="I30" s="6">
        <v>62280</v>
      </c>
      <c r="J30" s="6">
        <v>311400</v>
      </c>
      <c r="K30" s="6">
        <v>0</v>
      </c>
      <c r="L30" s="2" t="s">
        <v>2</v>
      </c>
      <c r="M30" s="6">
        <v>311400</v>
      </c>
      <c r="N30" s="8" t="s">
        <v>11</v>
      </c>
      <c r="O30" s="8" t="s">
        <v>11</v>
      </c>
      <c r="P30" s="2" t="s">
        <v>28</v>
      </c>
      <c r="Q30" s="9">
        <v>0</v>
      </c>
      <c r="R30" s="10">
        <v>0</v>
      </c>
      <c r="S30" s="9">
        <v>0</v>
      </c>
      <c r="T30" s="2" t="s">
        <v>148</v>
      </c>
      <c r="U30" s="6">
        <v>0</v>
      </c>
      <c r="V30" s="9" t="s">
        <v>11</v>
      </c>
      <c r="W30" s="9">
        <v>1</v>
      </c>
      <c r="X30" s="9">
        <v>1</v>
      </c>
      <c r="Y30" s="2" t="s">
        <v>160</v>
      </c>
    </row>
    <row r="31" spans="1:25" x14ac:dyDescent="0.25">
      <c r="A31" s="2" t="s">
        <v>5</v>
      </c>
      <c r="B31" s="2" t="s">
        <v>10</v>
      </c>
      <c r="C31" s="2" t="s">
        <v>13</v>
      </c>
      <c r="D31" s="2" t="s">
        <v>23</v>
      </c>
      <c r="E31" s="2" t="s">
        <v>71</v>
      </c>
      <c r="F31" s="2" t="s">
        <v>124</v>
      </c>
      <c r="G31" s="2" t="s">
        <v>129</v>
      </c>
      <c r="H31" s="6">
        <v>5429600</v>
      </c>
      <c r="I31" s="6">
        <v>1085920</v>
      </c>
      <c r="J31" s="6">
        <v>5429600</v>
      </c>
      <c r="K31" s="6">
        <v>0</v>
      </c>
      <c r="L31" s="2" t="s">
        <v>2</v>
      </c>
      <c r="M31" s="6">
        <v>5429600</v>
      </c>
      <c r="N31" s="8" t="s">
        <v>11</v>
      </c>
      <c r="O31" s="8" t="s">
        <v>11</v>
      </c>
      <c r="P31" s="2" t="s">
        <v>23</v>
      </c>
      <c r="Q31" s="9">
        <v>0</v>
      </c>
      <c r="R31" s="10">
        <v>0</v>
      </c>
      <c r="S31" s="9">
        <v>0</v>
      </c>
      <c r="T31" s="2" t="s">
        <v>148</v>
      </c>
      <c r="U31" s="6">
        <v>0</v>
      </c>
      <c r="V31" s="9" t="s">
        <v>11</v>
      </c>
      <c r="W31" s="9">
        <v>1</v>
      </c>
      <c r="X31" s="9">
        <v>1</v>
      </c>
      <c r="Y31" s="2" t="s">
        <v>160</v>
      </c>
    </row>
    <row r="32" spans="1:25" x14ac:dyDescent="0.25">
      <c r="A32" s="2" t="s">
        <v>5</v>
      </c>
      <c r="B32" s="2" t="s">
        <v>10</v>
      </c>
      <c r="C32" s="2" t="s">
        <v>13</v>
      </c>
      <c r="D32" s="2" t="s">
        <v>23</v>
      </c>
      <c r="E32" s="2" t="s">
        <v>71</v>
      </c>
      <c r="F32" s="2" t="s">
        <v>124</v>
      </c>
      <c r="G32" s="2" t="s">
        <v>129</v>
      </c>
      <c r="H32" s="6">
        <v>5429600</v>
      </c>
      <c r="I32" s="6">
        <v>1085920</v>
      </c>
      <c r="J32" s="6">
        <v>5429600</v>
      </c>
      <c r="K32" s="6">
        <v>0</v>
      </c>
      <c r="L32" s="2" t="s">
        <v>2</v>
      </c>
      <c r="M32" s="6">
        <v>5429600</v>
      </c>
      <c r="N32" s="8" t="s">
        <v>11</v>
      </c>
      <c r="O32" s="8" t="s">
        <v>11</v>
      </c>
      <c r="P32" s="2" t="s">
        <v>23</v>
      </c>
      <c r="Q32" s="9">
        <v>0</v>
      </c>
      <c r="R32" s="10">
        <v>0</v>
      </c>
      <c r="S32" s="9">
        <v>0</v>
      </c>
      <c r="T32" s="2" t="s">
        <v>148</v>
      </c>
      <c r="U32" s="6">
        <v>0</v>
      </c>
      <c r="V32" s="9" t="s">
        <v>11</v>
      </c>
      <c r="W32" s="9">
        <v>1</v>
      </c>
      <c r="X32" s="9">
        <v>1</v>
      </c>
      <c r="Y32" s="2" t="s">
        <v>160</v>
      </c>
    </row>
    <row r="33" spans="1:25" x14ac:dyDescent="0.25">
      <c r="A33" s="2" t="s">
        <v>5</v>
      </c>
      <c r="B33" s="2" t="s">
        <v>10</v>
      </c>
      <c r="C33" s="2" t="s">
        <v>13</v>
      </c>
      <c r="D33" s="2" t="s">
        <v>29</v>
      </c>
      <c r="E33" s="2" t="s">
        <v>77</v>
      </c>
      <c r="F33" s="2" t="s">
        <v>123</v>
      </c>
      <c r="G33" s="2" t="s">
        <v>129</v>
      </c>
      <c r="H33" s="6">
        <v>2775200</v>
      </c>
      <c r="I33" s="6">
        <v>555040</v>
      </c>
      <c r="J33" s="6">
        <v>2775200</v>
      </c>
      <c r="K33" s="6">
        <v>0</v>
      </c>
      <c r="L33" s="2" t="s">
        <v>2</v>
      </c>
      <c r="M33" s="6">
        <v>2775200</v>
      </c>
      <c r="N33" s="8" t="s">
        <v>11</v>
      </c>
      <c r="O33" s="8" t="s">
        <v>11</v>
      </c>
      <c r="P33" s="2" t="s">
        <v>29</v>
      </c>
      <c r="Q33" s="9">
        <v>0</v>
      </c>
      <c r="R33" s="10">
        <v>0</v>
      </c>
      <c r="S33" s="9">
        <v>0</v>
      </c>
      <c r="T33" s="2" t="s">
        <v>148</v>
      </c>
      <c r="U33" s="6">
        <v>0</v>
      </c>
      <c r="V33" s="9" t="s">
        <v>11</v>
      </c>
      <c r="W33" s="9">
        <v>1</v>
      </c>
      <c r="X33" s="9">
        <v>1</v>
      </c>
      <c r="Y33" s="2" t="s">
        <v>159</v>
      </c>
    </row>
    <row r="34" spans="1:25" x14ac:dyDescent="0.25">
      <c r="A34" s="2" t="s">
        <v>5</v>
      </c>
      <c r="B34" s="2" t="s">
        <v>10</v>
      </c>
      <c r="C34" s="2" t="s">
        <v>13</v>
      </c>
      <c r="D34" s="2" t="s">
        <v>29</v>
      </c>
      <c r="E34" s="2" t="s">
        <v>77</v>
      </c>
      <c r="F34" s="2" t="s">
        <v>123</v>
      </c>
      <c r="G34" s="2" t="s">
        <v>129</v>
      </c>
      <c r="H34" s="6">
        <v>1387600</v>
      </c>
      <c r="I34" s="6">
        <v>277520</v>
      </c>
      <c r="J34" s="6">
        <v>1387600</v>
      </c>
      <c r="K34" s="6">
        <v>0</v>
      </c>
      <c r="L34" s="2" t="s">
        <v>2</v>
      </c>
      <c r="M34" s="6">
        <v>1387600</v>
      </c>
      <c r="N34" s="8" t="s">
        <v>11</v>
      </c>
      <c r="O34" s="8" t="s">
        <v>11</v>
      </c>
      <c r="P34" s="2" t="s">
        <v>29</v>
      </c>
      <c r="Q34" s="9">
        <v>0</v>
      </c>
      <c r="R34" s="10">
        <v>0</v>
      </c>
      <c r="S34" s="9">
        <v>0</v>
      </c>
      <c r="T34" s="2" t="s">
        <v>148</v>
      </c>
      <c r="U34" s="6">
        <v>0</v>
      </c>
      <c r="V34" s="9" t="s">
        <v>11</v>
      </c>
      <c r="W34" s="9">
        <v>1</v>
      </c>
      <c r="X34" s="9">
        <v>1</v>
      </c>
      <c r="Y34" s="2" t="s">
        <v>159</v>
      </c>
    </row>
    <row r="35" spans="1:25" x14ac:dyDescent="0.25">
      <c r="A35" s="2" t="s">
        <v>5</v>
      </c>
      <c r="B35" s="2" t="s">
        <v>10</v>
      </c>
      <c r="C35" s="2" t="s">
        <v>13</v>
      </c>
      <c r="D35" s="2" t="s">
        <v>29</v>
      </c>
      <c r="E35" s="2" t="s">
        <v>77</v>
      </c>
      <c r="F35" s="2" t="s">
        <v>123</v>
      </c>
      <c r="G35" s="2" t="s">
        <v>129</v>
      </c>
      <c r="H35" s="6">
        <v>1387600</v>
      </c>
      <c r="I35" s="6">
        <v>277520</v>
      </c>
      <c r="J35" s="6">
        <v>1387600</v>
      </c>
      <c r="K35" s="6">
        <v>0</v>
      </c>
      <c r="L35" s="2" t="s">
        <v>2</v>
      </c>
      <c r="M35" s="6">
        <v>1387600</v>
      </c>
      <c r="N35" s="8" t="s">
        <v>11</v>
      </c>
      <c r="O35" s="8" t="s">
        <v>11</v>
      </c>
      <c r="P35" s="2" t="s">
        <v>29</v>
      </c>
      <c r="Q35" s="9">
        <v>0</v>
      </c>
      <c r="R35" s="10">
        <v>0</v>
      </c>
      <c r="S35" s="9">
        <v>0</v>
      </c>
      <c r="T35" s="2" t="s">
        <v>148</v>
      </c>
      <c r="U35" s="6">
        <v>0</v>
      </c>
      <c r="V35" s="9" t="s">
        <v>11</v>
      </c>
      <c r="W35" s="9">
        <v>1</v>
      </c>
      <c r="X35" s="9">
        <v>1</v>
      </c>
      <c r="Y35" s="2" t="s">
        <v>159</v>
      </c>
    </row>
    <row r="36" spans="1:25" x14ac:dyDescent="0.25">
      <c r="A36" s="2" t="s">
        <v>5</v>
      </c>
      <c r="B36" s="2" t="s">
        <v>10</v>
      </c>
      <c r="C36" s="2" t="s">
        <v>13</v>
      </c>
      <c r="D36" s="2" t="s">
        <v>29</v>
      </c>
      <c r="E36" s="2" t="s">
        <v>77</v>
      </c>
      <c r="F36" s="2" t="s">
        <v>123</v>
      </c>
      <c r="G36" s="2" t="s">
        <v>129</v>
      </c>
      <c r="H36" s="6">
        <v>3815900</v>
      </c>
      <c r="I36" s="6">
        <v>763180</v>
      </c>
      <c r="J36" s="6">
        <v>3815900</v>
      </c>
      <c r="K36" s="6">
        <v>0</v>
      </c>
      <c r="L36" s="2" t="s">
        <v>2</v>
      </c>
      <c r="M36" s="6">
        <v>3815900</v>
      </c>
      <c r="N36" s="8" t="s">
        <v>11</v>
      </c>
      <c r="O36" s="8" t="s">
        <v>11</v>
      </c>
      <c r="P36" s="2" t="s">
        <v>29</v>
      </c>
      <c r="Q36" s="9">
        <v>0</v>
      </c>
      <c r="R36" s="10">
        <v>0</v>
      </c>
      <c r="S36" s="9">
        <v>0</v>
      </c>
      <c r="T36" s="2" t="s">
        <v>148</v>
      </c>
      <c r="U36" s="6">
        <v>0</v>
      </c>
      <c r="V36" s="9" t="s">
        <v>11</v>
      </c>
      <c r="W36" s="9">
        <v>1</v>
      </c>
      <c r="X36" s="9">
        <v>1</v>
      </c>
      <c r="Y36" s="2" t="s">
        <v>159</v>
      </c>
    </row>
    <row r="37" spans="1:25" x14ac:dyDescent="0.25">
      <c r="A37" s="2" t="s">
        <v>5</v>
      </c>
      <c r="B37" s="2" t="s">
        <v>10</v>
      </c>
      <c r="C37" s="2" t="s">
        <v>13</v>
      </c>
      <c r="D37" s="2" t="s">
        <v>29</v>
      </c>
      <c r="E37" s="2" t="s">
        <v>77</v>
      </c>
      <c r="F37" s="2" t="s">
        <v>123</v>
      </c>
      <c r="G37" s="2" t="s">
        <v>129</v>
      </c>
      <c r="H37" s="6">
        <v>4336250</v>
      </c>
      <c r="I37" s="6">
        <v>867250</v>
      </c>
      <c r="J37" s="6">
        <v>4336250</v>
      </c>
      <c r="K37" s="6">
        <v>0</v>
      </c>
      <c r="L37" s="2" t="s">
        <v>2</v>
      </c>
      <c r="M37" s="6">
        <v>4336250</v>
      </c>
      <c r="N37" s="8" t="s">
        <v>11</v>
      </c>
      <c r="O37" s="8" t="s">
        <v>11</v>
      </c>
      <c r="P37" s="2" t="s">
        <v>29</v>
      </c>
      <c r="Q37" s="9">
        <v>0</v>
      </c>
      <c r="R37" s="10">
        <v>0</v>
      </c>
      <c r="S37" s="9">
        <v>0</v>
      </c>
      <c r="T37" s="2" t="s">
        <v>148</v>
      </c>
      <c r="U37" s="6">
        <v>0</v>
      </c>
      <c r="V37" s="9" t="s">
        <v>11</v>
      </c>
      <c r="W37" s="9">
        <v>1</v>
      </c>
      <c r="X37" s="9">
        <v>1</v>
      </c>
      <c r="Y37" s="2" t="s">
        <v>159</v>
      </c>
    </row>
    <row r="38" spans="1:25" x14ac:dyDescent="0.25">
      <c r="A38" s="2" t="s">
        <v>5</v>
      </c>
      <c r="B38" s="2" t="s">
        <v>10</v>
      </c>
      <c r="C38" s="2" t="s">
        <v>13</v>
      </c>
      <c r="D38" s="2" t="s">
        <v>29</v>
      </c>
      <c r="E38" s="2" t="s">
        <v>77</v>
      </c>
      <c r="F38" s="2" t="s">
        <v>124</v>
      </c>
      <c r="G38" s="2" t="s">
        <v>129</v>
      </c>
      <c r="H38" s="6">
        <v>8845950</v>
      </c>
      <c r="I38" s="6">
        <v>1769190</v>
      </c>
      <c r="J38" s="6">
        <v>8845950</v>
      </c>
      <c r="K38" s="6">
        <v>0</v>
      </c>
      <c r="L38" s="2" t="s">
        <v>2</v>
      </c>
      <c r="M38" s="6">
        <v>8845950</v>
      </c>
      <c r="N38" s="8" t="s">
        <v>11</v>
      </c>
      <c r="O38" s="8" t="s">
        <v>11</v>
      </c>
      <c r="P38" s="2" t="s">
        <v>29</v>
      </c>
      <c r="Q38" s="9">
        <v>0</v>
      </c>
      <c r="R38" s="10">
        <v>0</v>
      </c>
      <c r="S38" s="9">
        <v>0</v>
      </c>
      <c r="T38" s="2" t="s">
        <v>148</v>
      </c>
      <c r="U38" s="6">
        <v>0</v>
      </c>
      <c r="V38" s="9" t="s">
        <v>11</v>
      </c>
      <c r="W38" s="9">
        <v>1</v>
      </c>
      <c r="X38" s="9">
        <v>1</v>
      </c>
      <c r="Y38" s="2" t="s">
        <v>160</v>
      </c>
    </row>
    <row r="39" spans="1:25" x14ac:dyDescent="0.25">
      <c r="A39" s="2" t="s">
        <v>5</v>
      </c>
      <c r="B39" s="2" t="s">
        <v>10</v>
      </c>
      <c r="C39" s="2" t="s">
        <v>13</v>
      </c>
      <c r="D39" s="2" t="s">
        <v>29</v>
      </c>
      <c r="E39" s="2" t="s">
        <v>77</v>
      </c>
      <c r="F39" s="2" t="s">
        <v>125</v>
      </c>
      <c r="G39" s="2" t="s">
        <v>129</v>
      </c>
      <c r="H39" s="6">
        <v>867250</v>
      </c>
      <c r="I39" s="6">
        <v>173450</v>
      </c>
      <c r="J39" s="6">
        <v>867250</v>
      </c>
      <c r="K39" s="6">
        <v>0</v>
      </c>
      <c r="L39" s="2" t="s">
        <v>2</v>
      </c>
      <c r="M39" s="6">
        <v>867250</v>
      </c>
      <c r="N39" s="8" t="s">
        <v>11</v>
      </c>
      <c r="O39" s="8" t="s">
        <v>11</v>
      </c>
      <c r="P39" s="2" t="s">
        <v>29</v>
      </c>
      <c r="Q39" s="9">
        <v>0</v>
      </c>
      <c r="R39" s="10">
        <v>0</v>
      </c>
      <c r="S39" s="9">
        <v>0</v>
      </c>
      <c r="T39" s="2" t="s">
        <v>148</v>
      </c>
      <c r="U39" s="6">
        <v>0</v>
      </c>
      <c r="V39" s="9" t="s">
        <v>11</v>
      </c>
      <c r="W39" s="9">
        <v>1</v>
      </c>
      <c r="X39" s="9">
        <v>1</v>
      </c>
      <c r="Y39" s="2" t="s">
        <v>161</v>
      </c>
    </row>
    <row r="40" spans="1:25" x14ac:dyDescent="0.25">
      <c r="A40" s="2" t="s">
        <v>5</v>
      </c>
      <c r="B40" s="2" t="s">
        <v>10</v>
      </c>
      <c r="C40" s="2" t="s">
        <v>13</v>
      </c>
      <c r="D40" s="2" t="s">
        <v>29</v>
      </c>
      <c r="E40" s="2" t="s">
        <v>77</v>
      </c>
      <c r="F40" s="2" t="s">
        <v>124</v>
      </c>
      <c r="G40" s="2" t="s">
        <v>129</v>
      </c>
      <c r="H40" s="6">
        <v>8672500</v>
      </c>
      <c r="I40" s="6">
        <v>1734500</v>
      </c>
      <c r="J40" s="6">
        <v>8672500</v>
      </c>
      <c r="K40" s="6">
        <v>0</v>
      </c>
      <c r="L40" s="2" t="s">
        <v>2</v>
      </c>
      <c r="M40" s="6">
        <v>8672500</v>
      </c>
      <c r="N40" s="8" t="s">
        <v>11</v>
      </c>
      <c r="O40" s="8" t="s">
        <v>11</v>
      </c>
      <c r="P40" s="2" t="s">
        <v>29</v>
      </c>
      <c r="Q40" s="9">
        <v>0</v>
      </c>
      <c r="R40" s="10">
        <v>0</v>
      </c>
      <c r="S40" s="9">
        <v>0</v>
      </c>
      <c r="T40" s="2" t="s">
        <v>148</v>
      </c>
      <c r="U40" s="6">
        <v>0</v>
      </c>
      <c r="V40" s="9" t="s">
        <v>11</v>
      </c>
      <c r="W40" s="9">
        <v>1</v>
      </c>
      <c r="X40" s="9">
        <v>1</v>
      </c>
      <c r="Y40" s="2" t="s">
        <v>160</v>
      </c>
    </row>
    <row r="41" spans="1:25" x14ac:dyDescent="0.25">
      <c r="A41" s="2" t="s">
        <v>5</v>
      </c>
      <c r="B41" s="2" t="s">
        <v>10</v>
      </c>
      <c r="C41" s="2" t="s">
        <v>13</v>
      </c>
      <c r="D41" s="2" t="s">
        <v>29</v>
      </c>
      <c r="E41" s="2" t="s">
        <v>77</v>
      </c>
      <c r="F41" s="2" t="s">
        <v>125</v>
      </c>
      <c r="G41" s="2" t="s">
        <v>129</v>
      </c>
      <c r="H41" s="6">
        <v>1040700</v>
      </c>
      <c r="I41" s="6">
        <v>208140</v>
      </c>
      <c r="J41" s="6">
        <v>1040700</v>
      </c>
      <c r="K41" s="6">
        <v>0</v>
      </c>
      <c r="L41" s="2" t="s">
        <v>2</v>
      </c>
      <c r="M41" s="6">
        <v>1040700</v>
      </c>
      <c r="N41" s="8" t="s">
        <v>11</v>
      </c>
      <c r="O41" s="8" t="s">
        <v>11</v>
      </c>
      <c r="P41" s="2" t="s">
        <v>29</v>
      </c>
      <c r="Q41" s="9">
        <v>0</v>
      </c>
      <c r="R41" s="10">
        <v>0</v>
      </c>
      <c r="S41" s="9">
        <v>0</v>
      </c>
      <c r="T41" s="2" t="s">
        <v>148</v>
      </c>
      <c r="U41" s="6">
        <v>0</v>
      </c>
      <c r="V41" s="9" t="s">
        <v>11</v>
      </c>
      <c r="W41" s="9">
        <v>1</v>
      </c>
      <c r="X41" s="9">
        <v>1</v>
      </c>
      <c r="Y41" s="2" t="s">
        <v>161</v>
      </c>
    </row>
    <row r="42" spans="1:25" x14ac:dyDescent="0.25">
      <c r="A42" s="2" t="s">
        <v>5</v>
      </c>
      <c r="B42" s="2" t="s">
        <v>10</v>
      </c>
      <c r="C42" s="2" t="s">
        <v>13</v>
      </c>
      <c r="D42" s="2" t="s">
        <v>30</v>
      </c>
      <c r="E42" s="2" t="s">
        <v>78</v>
      </c>
      <c r="F42" s="2" t="s">
        <v>125</v>
      </c>
      <c r="G42" s="2" t="s">
        <v>129</v>
      </c>
      <c r="H42" s="6">
        <v>2431800</v>
      </c>
      <c r="I42" s="6">
        <v>486360</v>
      </c>
      <c r="J42" s="6">
        <v>2431800</v>
      </c>
      <c r="K42" s="6">
        <v>0</v>
      </c>
      <c r="L42" s="2" t="s">
        <v>2</v>
      </c>
      <c r="M42" s="6">
        <v>2431800</v>
      </c>
      <c r="N42" s="8" t="s">
        <v>11</v>
      </c>
      <c r="O42" s="8" t="s">
        <v>11</v>
      </c>
      <c r="P42" s="2" t="s">
        <v>30</v>
      </c>
      <c r="Q42" s="9">
        <v>0</v>
      </c>
      <c r="R42" s="10">
        <v>0</v>
      </c>
      <c r="S42" s="9">
        <v>0</v>
      </c>
      <c r="T42" s="2" t="s">
        <v>148</v>
      </c>
      <c r="U42" s="6">
        <v>0</v>
      </c>
      <c r="V42" s="9" t="s">
        <v>11</v>
      </c>
      <c r="W42" s="9">
        <v>1</v>
      </c>
      <c r="X42" s="9">
        <v>1</v>
      </c>
      <c r="Y42" s="2" t="s">
        <v>161</v>
      </c>
    </row>
    <row r="43" spans="1:25" x14ac:dyDescent="0.25">
      <c r="A43" s="2" t="s">
        <v>5</v>
      </c>
      <c r="B43" s="2" t="s">
        <v>10</v>
      </c>
      <c r="C43" s="2" t="s">
        <v>13</v>
      </c>
      <c r="D43" s="2" t="s">
        <v>30</v>
      </c>
      <c r="E43" s="2" t="s">
        <v>78</v>
      </c>
      <c r="F43" s="2" t="s">
        <v>120</v>
      </c>
      <c r="G43" s="2" t="s">
        <v>129</v>
      </c>
      <c r="H43" s="6">
        <v>522634350</v>
      </c>
      <c r="I43" s="6">
        <v>104526870</v>
      </c>
      <c r="J43" s="6">
        <v>522634350</v>
      </c>
      <c r="K43" s="6">
        <v>0</v>
      </c>
      <c r="L43" s="2" t="s">
        <v>2</v>
      </c>
      <c r="M43" s="6">
        <v>522634350</v>
      </c>
      <c r="N43" s="8" t="s">
        <v>11</v>
      </c>
      <c r="O43" s="8" t="s">
        <v>11</v>
      </c>
      <c r="P43" s="2" t="s">
        <v>30</v>
      </c>
      <c r="Q43" s="9">
        <v>0</v>
      </c>
      <c r="R43" s="10">
        <v>0</v>
      </c>
      <c r="S43" s="9">
        <v>0</v>
      </c>
      <c r="T43" s="2" t="s">
        <v>148</v>
      </c>
      <c r="U43" s="6">
        <v>0</v>
      </c>
      <c r="V43" s="9" t="s">
        <v>11</v>
      </c>
      <c r="W43" s="9">
        <v>1</v>
      </c>
      <c r="X43" s="9">
        <v>1</v>
      </c>
      <c r="Y43" s="2" t="s">
        <v>156</v>
      </c>
    </row>
    <row r="44" spans="1:25" x14ac:dyDescent="0.25">
      <c r="A44" s="2" t="s">
        <v>5</v>
      </c>
      <c r="B44" s="2" t="s">
        <v>10</v>
      </c>
      <c r="C44" s="2" t="s">
        <v>13</v>
      </c>
      <c r="D44" s="2" t="s">
        <v>30</v>
      </c>
      <c r="E44" s="2" t="s">
        <v>78</v>
      </c>
      <c r="F44" s="2" t="s">
        <v>125</v>
      </c>
      <c r="G44" s="2" t="s">
        <v>129</v>
      </c>
      <c r="H44" s="6">
        <v>3039750</v>
      </c>
      <c r="I44" s="6">
        <v>607950</v>
      </c>
      <c r="J44" s="6">
        <v>3039750</v>
      </c>
      <c r="K44" s="6">
        <v>0</v>
      </c>
      <c r="L44" s="2" t="s">
        <v>2</v>
      </c>
      <c r="M44" s="6">
        <v>3039750</v>
      </c>
      <c r="N44" s="8" t="s">
        <v>11</v>
      </c>
      <c r="O44" s="8" t="s">
        <v>11</v>
      </c>
      <c r="P44" s="2" t="s">
        <v>30</v>
      </c>
      <c r="Q44" s="9">
        <v>0</v>
      </c>
      <c r="R44" s="10">
        <v>0</v>
      </c>
      <c r="S44" s="9">
        <v>0</v>
      </c>
      <c r="T44" s="2" t="s">
        <v>148</v>
      </c>
      <c r="U44" s="6">
        <v>0</v>
      </c>
      <c r="V44" s="9" t="s">
        <v>11</v>
      </c>
      <c r="W44" s="9">
        <v>1</v>
      </c>
      <c r="X44" s="9">
        <v>1</v>
      </c>
      <c r="Y44" s="2" t="s">
        <v>161</v>
      </c>
    </row>
    <row r="45" spans="1:25" x14ac:dyDescent="0.25">
      <c r="A45" s="2" t="s">
        <v>5</v>
      </c>
      <c r="B45" s="2" t="s">
        <v>10</v>
      </c>
      <c r="C45" s="2" t="s">
        <v>13</v>
      </c>
      <c r="D45" s="2" t="s">
        <v>31</v>
      </c>
      <c r="E45" s="2" t="s">
        <v>79</v>
      </c>
      <c r="F45" s="2" t="s">
        <v>123</v>
      </c>
      <c r="G45" s="2" t="s">
        <v>129</v>
      </c>
      <c r="H45" s="6">
        <v>1160400</v>
      </c>
      <c r="I45" s="6">
        <v>232080</v>
      </c>
      <c r="J45" s="6">
        <v>1160400</v>
      </c>
      <c r="K45" s="6">
        <v>0</v>
      </c>
      <c r="L45" s="2" t="s">
        <v>2</v>
      </c>
      <c r="M45" s="6">
        <v>1160400</v>
      </c>
      <c r="N45" s="8" t="s">
        <v>11</v>
      </c>
      <c r="O45" s="8" t="s">
        <v>11</v>
      </c>
      <c r="P45" s="2" t="s">
        <v>31</v>
      </c>
      <c r="Q45" s="9">
        <v>0</v>
      </c>
      <c r="R45" s="10">
        <v>0</v>
      </c>
      <c r="S45" s="9">
        <v>0</v>
      </c>
      <c r="T45" s="2" t="s">
        <v>148</v>
      </c>
      <c r="U45" s="6">
        <v>0</v>
      </c>
      <c r="V45" s="9" t="s">
        <v>11</v>
      </c>
      <c r="W45" s="9">
        <v>1</v>
      </c>
      <c r="X45" s="9">
        <v>1</v>
      </c>
      <c r="Y45" s="2" t="s">
        <v>159</v>
      </c>
    </row>
    <row r="46" spans="1:25" x14ac:dyDescent="0.25">
      <c r="A46" s="2" t="s">
        <v>5</v>
      </c>
      <c r="B46" s="2" t="s">
        <v>10</v>
      </c>
      <c r="C46" s="2" t="s">
        <v>13</v>
      </c>
      <c r="D46" s="2" t="s">
        <v>31</v>
      </c>
      <c r="E46" s="2" t="s">
        <v>79</v>
      </c>
      <c r="F46" s="2" t="s">
        <v>125</v>
      </c>
      <c r="G46" s="2" t="s">
        <v>129</v>
      </c>
      <c r="H46" s="6">
        <v>145243400</v>
      </c>
      <c r="I46" s="6">
        <v>29048680</v>
      </c>
      <c r="J46" s="6">
        <v>145243400</v>
      </c>
      <c r="K46" s="6">
        <v>0</v>
      </c>
      <c r="L46" s="2" t="s">
        <v>2</v>
      </c>
      <c r="M46" s="6">
        <v>145243400</v>
      </c>
      <c r="N46" s="8" t="s">
        <v>11</v>
      </c>
      <c r="O46" s="8" t="s">
        <v>11</v>
      </c>
      <c r="P46" s="2" t="s">
        <v>31</v>
      </c>
      <c r="Q46" s="9">
        <v>0</v>
      </c>
      <c r="R46" s="10">
        <v>0</v>
      </c>
      <c r="S46" s="9">
        <v>0</v>
      </c>
      <c r="T46" s="2" t="s">
        <v>148</v>
      </c>
      <c r="U46" s="6">
        <v>0</v>
      </c>
      <c r="V46" s="9" t="s">
        <v>11</v>
      </c>
      <c r="W46" s="9">
        <v>1</v>
      </c>
      <c r="X46" s="9">
        <v>1</v>
      </c>
      <c r="Y46" s="2" t="s">
        <v>161</v>
      </c>
    </row>
    <row r="47" spans="1:25" x14ac:dyDescent="0.25">
      <c r="A47" s="2" t="s">
        <v>5</v>
      </c>
      <c r="B47" s="2" t="s">
        <v>10</v>
      </c>
      <c r="C47" s="2" t="s">
        <v>13</v>
      </c>
      <c r="D47" s="2" t="s">
        <v>31</v>
      </c>
      <c r="E47" s="2" t="s">
        <v>79</v>
      </c>
      <c r="F47" s="2" t="s">
        <v>124</v>
      </c>
      <c r="G47" s="2" t="s">
        <v>129</v>
      </c>
      <c r="H47" s="6">
        <v>773600</v>
      </c>
      <c r="I47" s="6">
        <v>154720</v>
      </c>
      <c r="J47" s="6">
        <v>773600</v>
      </c>
      <c r="K47" s="6">
        <v>0</v>
      </c>
      <c r="L47" s="2" t="s">
        <v>2</v>
      </c>
      <c r="M47" s="6">
        <v>773600</v>
      </c>
      <c r="N47" s="8" t="s">
        <v>11</v>
      </c>
      <c r="O47" s="8" t="s">
        <v>11</v>
      </c>
      <c r="P47" s="2" t="s">
        <v>31</v>
      </c>
      <c r="Q47" s="9">
        <v>0</v>
      </c>
      <c r="R47" s="10">
        <v>0</v>
      </c>
      <c r="S47" s="9">
        <v>0</v>
      </c>
      <c r="T47" s="2" t="s">
        <v>148</v>
      </c>
      <c r="U47" s="6">
        <v>0</v>
      </c>
      <c r="V47" s="9" t="s">
        <v>11</v>
      </c>
      <c r="W47" s="9">
        <v>1</v>
      </c>
      <c r="X47" s="9">
        <v>1</v>
      </c>
      <c r="Y47" s="2" t="s">
        <v>160</v>
      </c>
    </row>
    <row r="48" spans="1:25" x14ac:dyDescent="0.25">
      <c r="A48" s="2" t="s">
        <v>5</v>
      </c>
      <c r="B48" s="2" t="s">
        <v>10</v>
      </c>
      <c r="C48" s="2" t="s">
        <v>13</v>
      </c>
      <c r="D48" s="2" t="s">
        <v>31</v>
      </c>
      <c r="E48" s="2" t="s">
        <v>79</v>
      </c>
      <c r="F48" s="2" t="s">
        <v>123</v>
      </c>
      <c r="G48" s="2" t="s">
        <v>129</v>
      </c>
      <c r="H48" s="6">
        <v>6188800</v>
      </c>
      <c r="I48" s="6">
        <v>1237760</v>
      </c>
      <c r="J48" s="6">
        <v>6188800</v>
      </c>
      <c r="K48" s="6">
        <v>0</v>
      </c>
      <c r="L48" s="2" t="s">
        <v>2</v>
      </c>
      <c r="M48" s="6">
        <v>6188800</v>
      </c>
      <c r="N48" s="8" t="s">
        <v>11</v>
      </c>
      <c r="O48" s="8" t="s">
        <v>11</v>
      </c>
      <c r="P48" s="2" t="s">
        <v>31</v>
      </c>
      <c r="Q48" s="9">
        <v>0</v>
      </c>
      <c r="R48" s="10">
        <v>0</v>
      </c>
      <c r="S48" s="9">
        <v>0</v>
      </c>
      <c r="T48" s="2" t="s">
        <v>148</v>
      </c>
      <c r="U48" s="6">
        <v>0</v>
      </c>
      <c r="V48" s="9" t="s">
        <v>11</v>
      </c>
      <c r="W48" s="9">
        <v>1</v>
      </c>
      <c r="X48" s="9">
        <v>1</v>
      </c>
      <c r="Y48" s="2" t="s">
        <v>159</v>
      </c>
    </row>
    <row r="49" spans="1:25" x14ac:dyDescent="0.25">
      <c r="A49" s="2" t="s">
        <v>5</v>
      </c>
      <c r="B49" s="2" t="s">
        <v>10</v>
      </c>
      <c r="C49" s="2" t="s">
        <v>13</v>
      </c>
      <c r="D49" s="2" t="s">
        <v>31</v>
      </c>
      <c r="E49" s="2" t="s">
        <v>79</v>
      </c>
      <c r="F49" s="2" t="s">
        <v>123</v>
      </c>
      <c r="G49" s="2" t="s">
        <v>129</v>
      </c>
      <c r="H49" s="6">
        <v>386800</v>
      </c>
      <c r="I49" s="6">
        <v>77360</v>
      </c>
      <c r="J49" s="6">
        <v>386800</v>
      </c>
      <c r="K49" s="6">
        <v>0</v>
      </c>
      <c r="L49" s="2" t="s">
        <v>2</v>
      </c>
      <c r="M49" s="6">
        <v>386800</v>
      </c>
      <c r="N49" s="8" t="s">
        <v>11</v>
      </c>
      <c r="O49" s="8" t="s">
        <v>11</v>
      </c>
      <c r="P49" s="2" t="s">
        <v>31</v>
      </c>
      <c r="Q49" s="9">
        <v>0</v>
      </c>
      <c r="R49" s="10">
        <v>0</v>
      </c>
      <c r="S49" s="9">
        <v>0</v>
      </c>
      <c r="T49" s="2" t="s">
        <v>148</v>
      </c>
      <c r="U49" s="6">
        <v>0</v>
      </c>
      <c r="V49" s="9" t="s">
        <v>11</v>
      </c>
      <c r="W49" s="9">
        <v>1</v>
      </c>
      <c r="X49" s="9">
        <v>1</v>
      </c>
      <c r="Y49" s="2" t="s">
        <v>159</v>
      </c>
    </row>
    <row r="50" spans="1:25" x14ac:dyDescent="0.25">
      <c r="A50" s="2" t="s">
        <v>5</v>
      </c>
      <c r="B50" s="2" t="s">
        <v>10</v>
      </c>
      <c r="C50" s="2" t="s">
        <v>13</v>
      </c>
      <c r="D50" s="2" t="s">
        <v>32</v>
      </c>
      <c r="E50" s="2" t="s">
        <v>80</v>
      </c>
      <c r="F50" s="2" t="s">
        <v>124</v>
      </c>
      <c r="G50" s="2" t="s">
        <v>129</v>
      </c>
      <c r="H50" s="6">
        <v>2137000</v>
      </c>
      <c r="I50" s="6">
        <v>427400</v>
      </c>
      <c r="J50" s="6">
        <v>2137000</v>
      </c>
      <c r="K50" s="6">
        <v>0</v>
      </c>
      <c r="L50" s="2" t="s">
        <v>2</v>
      </c>
      <c r="M50" s="6">
        <v>2137000</v>
      </c>
      <c r="N50" s="8" t="s">
        <v>11</v>
      </c>
      <c r="O50" s="8" t="s">
        <v>11</v>
      </c>
      <c r="P50" s="2" t="s">
        <v>32</v>
      </c>
      <c r="Q50" s="9">
        <v>0</v>
      </c>
      <c r="R50" s="10">
        <v>0</v>
      </c>
      <c r="S50" s="9">
        <v>0</v>
      </c>
      <c r="T50" s="2" t="s">
        <v>148</v>
      </c>
      <c r="U50" s="6">
        <v>0</v>
      </c>
      <c r="V50" s="9" t="s">
        <v>11</v>
      </c>
      <c r="W50" s="9">
        <v>1</v>
      </c>
      <c r="X50" s="9">
        <v>1</v>
      </c>
      <c r="Y50" s="2" t="s">
        <v>160</v>
      </c>
    </row>
    <row r="51" spans="1:25" x14ac:dyDescent="0.25">
      <c r="A51" s="2" t="s">
        <v>5</v>
      </c>
      <c r="B51" s="2" t="s">
        <v>10</v>
      </c>
      <c r="C51" s="2" t="s">
        <v>13</v>
      </c>
      <c r="D51" s="2" t="s">
        <v>33</v>
      </c>
      <c r="E51" s="2" t="s">
        <v>81</v>
      </c>
      <c r="F51" s="2" t="s">
        <v>125</v>
      </c>
      <c r="G51" s="2" t="s">
        <v>129</v>
      </c>
      <c r="H51" s="6">
        <v>271705500</v>
      </c>
      <c r="I51" s="6">
        <v>54341100</v>
      </c>
      <c r="J51" s="6">
        <v>271705500</v>
      </c>
      <c r="K51" s="6">
        <v>0</v>
      </c>
      <c r="L51" s="2" t="s">
        <v>2</v>
      </c>
      <c r="M51" s="6">
        <v>271705500</v>
      </c>
      <c r="N51" s="8" t="s">
        <v>11</v>
      </c>
      <c r="O51" s="8" t="s">
        <v>11</v>
      </c>
      <c r="P51" s="2" t="s">
        <v>33</v>
      </c>
      <c r="Q51" s="9">
        <v>0</v>
      </c>
      <c r="R51" s="10">
        <v>0</v>
      </c>
      <c r="S51" s="9">
        <v>0</v>
      </c>
      <c r="T51" s="2" t="s">
        <v>148</v>
      </c>
      <c r="U51" s="6">
        <v>0</v>
      </c>
      <c r="V51" s="9" t="s">
        <v>11</v>
      </c>
      <c r="W51" s="9">
        <v>1</v>
      </c>
      <c r="X51" s="9">
        <v>1</v>
      </c>
      <c r="Y51" s="2" t="s">
        <v>161</v>
      </c>
    </row>
    <row r="52" spans="1:25" x14ac:dyDescent="0.25">
      <c r="A52" s="2" t="s">
        <v>5</v>
      </c>
      <c r="B52" s="2" t="s">
        <v>10</v>
      </c>
      <c r="C52" s="2" t="s">
        <v>13</v>
      </c>
      <c r="D52" s="2" t="s">
        <v>33</v>
      </c>
      <c r="E52" s="2" t="s">
        <v>81</v>
      </c>
      <c r="F52" s="2" t="s">
        <v>124</v>
      </c>
      <c r="G52" s="2" t="s">
        <v>129</v>
      </c>
      <c r="H52" s="6">
        <v>14146650</v>
      </c>
      <c r="I52" s="6">
        <v>2829330</v>
      </c>
      <c r="J52" s="6">
        <v>14146650</v>
      </c>
      <c r="K52" s="6">
        <v>0</v>
      </c>
      <c r="L52" s="2" t="s">
        <v>2</v>
      </c>
      <c r="M52" s="6">
        <v>14146650</v>
      </c>
      <c r="N52" s="8" t="s">
        <v>11</v>
      </c>
      <c r="O52" s="8" t="s">
        <v>11</v>
      </c>
      <c r="P52" s="2" t="s">
        <v>33</v>
      </c>
      <c r="Q52" s="9">
        <v>0</v>
      </c>
      <c r="R52" s="10">
        <v>0</v>
      </c>
      <c r="S52" s="9">
        <v>0</v>
      </c>
      <c r="T52" s="2" t="s">
        <v>148</v>
      </c>
      <c r="U52" s="6">
        <v>0</v>
      </c>
      <c r="V52" s="9" t="s">
        <v>11</v>
      </c>
      <c r="W52" s="9">
        <v>1</v>
      </c>
      <c r="X52" s="9">
        <v>1</v>
      </c>
      <c r="Y52" s="2" t="s">
        <v>160</v>
      </c>
    </row>
    <row r="53" spans="1:25" x14ac:dyDescent="0.25">
      <c r="A53" s="2" t="s">
        <v>5</v>
      </c>
      <c r="B53" s="2" t="s">
        <v>10</v>
      </c>
      <c r="C53" s="2" t="s">
        <v>13</v>
      </c>
      <c r="D53" s="2" t="s">
        <v>33</v>
      </c>
      <c r="E53" s="2" t="s">
        <v>81</v>
      </c>
      <c r="F53" s="2" t="s">
        <v>125</v>
      </c>
      <c r="G53" s="2" t="s">
        <v>129</v>
      </c>
      <c r="H53" s="6">
        <v>155388600</v>
      </c>
      <c r="I53" s="6">
        <v>31077720</v>
      </c>
      <c r="J53" s="6">
        <v>155388600</v>
      </c>
      <c r="K53" s="6">
        <v>0</v>
      </c>
      <c r="L53" s="2" t="s">
        <v>2</v>
      </c>
      <c r="M53" s="6">
        <v>155388600</v>
      </c>
      <c r="N53" s="8" t="s">
        <v>11</v>
      </c>
      <c r="O53" s="8" t="s">
        <v>11</v>
      </c>
      <c r="P53" s="2" t="s">
        <v>33</v>
      </c>
      <c r="Q53" s="9">
        <v>0</v>
      </c>
      <c r="R53" s="10">
        <v>0</v>
      </c>
      <c r="S53" s="9">
        <v>0</v>
      </c>
      <c r="T53" s="2" t="s">
        <v>148</v>
      </c>
      <c r="U53" s="6">
        <v>0</v>
      </c>
      <c r="V53" s="9" t="s">
        <v>11</v>
      </c>
      <c r="W53" s="9">
        <v>1</v>
      </c>
      <c r="X53" s="9">
        <v>1</v>
      </c>
      <c r="Y53" s="2" t="s">
        <v>161</v>
      </c>
    </row>
    <row r="54" spans="1:25" x14ac:dyDescent="0.25">
      <c r="A54" s="2" t="s">
        <v>5</v>
      </c>
      <c r="B54" s="2" t="s">
        <v>10</v>
      </c>
      <c r="C54" s="2" t="s">
        <v>13</v>
      </c>
      <c r="D54" s="2" t="s">
        <v>33</v>
      </c>
      <c r="E54" s="2" t="s">
        <v>81</v>
      </c>
      <c r="F54" s="2" t="s">
        <v>124</v>
      </c>
      <c r="G54" s="2" t="s">
        <v>129</v>
      </c>
      <c r="H54" s="6">
        <v>14146650</v>
      </c>
      <c r="I54" s="6">
        <v>2829330</v>
      </c>
      <c r="J54" s="6">
        <v>14146650</v>
      </c>
      <c r="K54" s="6">
        <v>0</v>
      </c>
      <c r="L54" s="2" t="s">
        <v>2</v>
      </c>
      <c r="M54" s="6">
        <v>14146650</v>
      </c>
      <c r="N54" s="8" t="s">
        <v>11</v>
      </c>
      <c r="O54" s="8" t="s">
        <v>11</v>
      </c>
      <c r="P54" s="2" t="s">
        <v>33</v>
      </c>
      <c r="Q54" s="9">
        <v>0</v>
      </c>
      <c r="R54" s="10">
        <v>0</v>
      </c>
      <c r="S54" s="9">
        <v>0</v>
      </c>
      <c r="T54" s="2" t="s">
        <v>148</v>
      </c>
      <c r="U54" s="6">
        <v>0</v>
      </c>
      <c r="V54" s="9" t="s">
        <v>11</v>
      </c>
      <c r="W54" s="9">
        <v>1</v>
      </c>
      <c r="X54" s="9">
        <v>1</v>
      </c>
      <c r="Y54" s="2" t="s">
        <v>160</v>
      </c>
    </row>
    <row r="55" spans="1:25" x14ac:dyDescent="0.25">
      <c r="A55" s="2" t="s">
        <v>5</v>
      </c>
      <c r="B55" s="2" t="s">
        <v>10</v>
      </c>
      <c r="C55" s="2" t="s">
        <v>13</v>
      </c>
      <c r="D55" s="2" t="s">
        <v>33</v>
      </c>
      <c r="E55" s="2" t="s">
        <v>81</v>
      </c>
      <c r="F55" s="2" t="s">
        <v>125</v>
      </c>
      <c r="G55" s="2" t="s">
        <v>129</v>
      </c>
      <c r="H55" s="6">
        <v>224550</v>
      </c>
      <c r="I55" s="6">
        <v>44910</v>
      </c>
      <c r="J55" s="6">
        <v>224550</v>
      </c>
      <c r="K55" s="6">
        <v>0</v>
      </c>
      <c r="L55" s="2" t="s">
        <v>2</v>
      </c>
      <c r="M55" s="6">
        <v>224550</v>
      </c>
      <c r="N55" s="8" t="s">
        <v>11</v>
      </c>
      <c r="O55" s="8" t="s">
        <v>11</v>
      </c>
      <c r="P55" s="2" t="s">
        <v>33</v>
      </c>
      <c r="Q55" s="9">
        <v>0</v>
      </c>
      <c r="R55" s="10">
        <v>0</v>
      </c>
      <c r="S55" s="9">
        <v>0</v>
      </c>
      <c r="T55" s="2" t="s">
        <v>148</v>
      </c>
      <c r="U55" s="6">
        <v>0</v>
      </c>
      <c r="V55" s="9" t="s">
        <v>11</v>
      </c>
      <c r="W55" s="9">
        <v>1</v>
      </c>
      <c r="X55" s="9">
        <v>1</v>
      </c>
      <c r="Y55" s="2" t="s">
        <v>161</v>
      </c>
    </row>
    <row r="56" spans="1:25" x14ac:dyDescent="0.25">
      <c r="A56" s="2" t="s">
        <v>5</v>
      </c>
      <c r="B56" s="2" t="s">
        <v>10</v>
      </c>
      <c r="C56" s="2" t="s">
        <v>13</v>
      </c>
      <c r="D56" s="2" t="s">
        <v>34</v>
      </c>
      <c r="E56" s="2" t="s">
        <v>82</v>
      </c>
      <c r="F56" s="2" t="s">
        <v>124</v>
      </c>
      <c r="G56" s="2" t="s">
        <v>129</v>
      </c>
      <c r="H56" s="6">
        <v>293700</v>
      </c>
      <c r="I56" s="6">
        <v>58740</v>
      </c>
      <c r="J56" s="6">
        <v>293700</v>
      </c>
      <c r="K56" s="6">
        <v>0</v>
      </c>
      <c r="L56" s="2" t="s">
        <v>2</v>
      </c>
      <c r="M56" s="6">
        <v>293700</v>
      </c>
      <c r="N56" s="8" t="s">
        <v>11</v>
      </c>
      <c r="O56" s="8" t="s">
        <v>11</v>
      </c>
      <c r="P56" s="2" t="s">
        <v>34</v>
      </c>
      <c r="Q56" s="9">
        <v>0</v>
      </c>
      <c r="R56" s="10">
        <v>0</v>
      </c>
      <c r="S56" s="9">
        <v>0</v>
      </c>
      <c r="T56" s="2" t="s">
        <v>148</v>
      </c>
      <c r="U56" s="6">
        <v>0</v>
      </c>
      <c r="V56" s="9" t="s">
        <v>11</v>
      </c>
      <c r="W56" s="9">
        <v>1</v>
      </c>
      <c r="X56" s="9">
        <v>1</v>
      </c>
      <c r="Y56" s="2" t="s">
        <v>160</v>
      </c>
    </row>
    <row r="57" spans="1:25" x14ac:dyDescent="0.25">
      <c r="A57" s="2" t="s">
        <v>5</v>
      </c>
      <c r="B57" s="2" t="s">
        <v>10</v>
      </c>
      <c r="C57" s="2" t="s">
        <v>13</v>
      </c>
      <c r="D57" s="2" t="s">
        <v>34</v>
      </c>
      <c r="E57" s="2" t="s">
        <v>82</v>
      </c>
      <c r="F57" s="2" t="s">
        <v>124</v>
      </c>
      <c r="G57" s="2" t="s">
        <v>129</v>
      </c>
      <c r="H57" s="6">
        <v>293700</v>
      </c>
      <c r="I57" s="6">
        <v>58740</v>
      </c>
      <c r="J57" s="6">
        <v>293700</v>
      </c>
      <c r="K57" s="6">
        <v>0</v>
      </c>
      <c r="L57" s="2" t="s">
        <v>2</v>
      </c>
      <c r="M57" s="6">
        <v>293700</v>
      </c>
      <c r="N57" s="8" t="s">
        <v>11</v>
      </c>
      <c r="O57" s="8" t="s">
        <v>11</v>
      </c>
      <c r="P57" s="2" t="s">
        <v>34</v>
      </c>
      <c r="Q57" s="9">
        <v>0</v>
      </c>
      <c r="R57" s="10">
        <v>0</v>
      </c>
      <c r="S57" s="9">
        <v>0</v>
      </c>
      <c r="T57" s="2" t="s">
        <v>148</v>
      </c>
      <c r="U57" s="6">
        <v>0</v>
      </c>
      <c r="V57" s="9" t="s">
        <v>11</v>
      </c>
      <c r="W57" s="9">
        <v>1</v>
      </c>
      <c r="X57" s="9">
        <v>1</v>
      </c>
      <c r="Y57" s="2" t="s">
        <v>160</v>
      </c>
    </row>
    <row r="58" spans="1:25" x14ac:dyDescent="0.25">
      <c r="A58" s="2" t="s">
        <v>5</v>
      </c>
      <c r="B58" s="2" t="s">
        <v>10</v>
      </c>
      <c r="C58" s="2" t="s">
        <v>13</v>
      </c>
      <c r="D58" s="2" t="s">
        <v>35</v>
      </c>
      <c r="E58" s="2" t="s">
        <v>83</v>
      </c>
      <c r="F58" s="2" t="s">
        <v>123</v>
      </c>
      <c r="G58" s="2" t="s">
        <v>129</v>
      </c>
      <c r="H58" s="6">
        <v>6956400</v>
      </c>
      <c r="I58" s="6">
        <v>1391280</v>
      </c>
      <c r="J58" s="6">
        <v>6956400</v>
      </c>
      <c r="K58" s="6">
        <v>0</v>
      </c>
      <c r="L58" s="2" t="s">
        <v>2</v>
      </c>
      <c r="M58" s="6">
        <v>6956400</v>
      </c>
      <c r="N58" s="8" t="s">
        <v>11</v>
      </c>
      <c r="O58" s="8" t="s">
        <v>11</v>
      </c>
      <c r="P58" s="2" t="s">
        <v>35</v>
      </c>
      <c r="Q58" s="9">
        <v>0</v>
      </c>
      <c r="R58" s="10">
        <v>0</v>
      </c>
      <c r="S58" s="9">
        <v>0</v>
      </c>
      <c r="T58" s="2" t="s">
        <v>148</v>
      </c>
      <c r="U58" s="6">
        <v>0</v>
      </c>
      <c r="V58" s="9" t="s">
        <v>11</v>
      </c>
      <c r="W58" s="9">
        <v>1</v>
      </c>
      <c r="X58" s="9">
        <v>1</v>
      </c>
      <c r="Y58" s="2" t="s">
        <v>159</v>
      </c>
    </row>
    <row r="59" spans="1:25" x14ac:dyDescent="0.25">
      <c r="A59" s="2" t="s">
        <v>5</v>
      </c>
      <c r="B59" s="2" t="s">
        <v>10</v>
      </c>
      <c r="C59" s="2" t="s">
        <v>13</v>
      </c>
      <c r="D59" s="2" t="s">
        <v>35</v>
      </c>
      <c r="E59" s="2" t="s">
        <v>83</v>
      </c>
      <c r="F59" s="2" t="s">
        <v>123</v>
      </c>
      <c r="G59" s="2" t="s">
        <v>129</v>
      </c>
      <c r="H59" s="6">
        <v>818400</v>
      </c>
      <c r="I59" s="6">
        <v>163680</v>
      </c>
      <c r="J59" s="6">
        <v>818400</v>
      </c>
      <c r="K59" s="6">
        <v>0</v>
      </c>
      <c r="L59" s="2" t="s">
        <v>2</v>
      </c>
      <c r="M59" s="6">
        <v>818400</v>
      </c>
      <c r="N59" s="8" t="s">
        <v>11</v>
      </c>
      <c r="O59" s="8" t="s">
        <v>11</v>
      </c>
      <c r="P59" s="2" t="s">
        <v>35</v>
      </c>
      <c r="Q59" s="9">
        <v>0</v>
      </c>
      <c r="R59" s="10">
        <v>0</v>
      </c>
      <c r="S59" s="9">
        <v>0</v>
      </c>
      <c r="T59" s="2" t="s">
        <v>148</v>
      </c>
      <c r="U59" s="6">
        <v>0</v>
      </c>
      <c r="V59" s="9" t="s">
        <v>11</v>
      </c>
      <c r="W59" s="9">
        <v>1</v>
      </c>
      <c r="X59" s="9">
        <v>1</v>
      </c>
      <c r="Y59" s="2" t="s">
        <v>159</v>
      </c>
    </row>
    <row r="60" spans="1:25" x14ac:dyDescent="0.25">
      <c r="A60" s="2" t="s">
        <v>5</v>
      </c>
      <c r="B60" s="2" t="s">
        <v>10</v>
      </c>
      <c r="C60" s="2" t="s">
        <v>13</v>
      </c>
      <c r="D60" s="2" t="s">
        <v>35</v>
      </c>
      <c r="E60" s="2" t="s">
        <v>83</v>
      </c>
      <c r="F60" s="2" t="s">
        <v>123</v>
      </c>
      <c r="G60" s="2" t="s">
        <v>129</v>
      </c>
      <c r="H60" s="6">
        <v>5728800</v>
      </c>
      <c r="I60" s="6">
        <v>1145760</v>
      </c>
      <c r="J60" s="6">
        <v>5728800</v>
      </c>
      <c r="K60" s="6">
        <v>0</v>
      </c>
      <c r="L60" s="2" t="s">
        <v>2</v>
      </c>
      <c r="M60" s="6">
        <v>5728800</v>
      </c>
      <c r="N60" s="8" t="s">
        <v>11</v>
      </c>
      <c r="O60" s="8" t="s">
        <v>11</v>
      </c>
      <c r="P60" s="2" t="s">
        <v>35</v>
      </c>
      <c r="Q60" s="9">
        <v>0</v>
      </c>
      <c r="R60" s="10">
        <v>0</v>
      </c>
      <c r="S60" s="9">
        <v>0</v>
      </c>
      <c r="T60" s="2" t="s">
        <v>148</v>
      </c>
      <c r="U60" s="6">
        <v>0</v>
      </c>
      <c r="V60" s="9" t="s">
        <v>11</v>
      </c>
      <c r="W60" s="9">
        <v>1</v>
      </c>
      <c r="X60" s="9">
        <v>1</v>
      </c>
      <c r="Y60" s="2" t="s">
        <v>159</v>
      </c>
    </row>
    <row r="61" spans="1:25" x14ac:dyDescent="0.25">
      <c r="A61" s="2" t="s">
        <v>5</v>
      </c>
      <c r="B61" s="2" t="s">
        <v>10</v>
      </c>
      <c r="C61" s="2" t="s">
        <v>13</v>
      </c>
      <c r="D61" s="2" t="s">
        <v>35</v>
      </c>
      <c r="E61" s="2" t="s">
        <v>83</v>
      </c>
      <c r="F61" s="2" t="s">
        <v>123</v>
      </c>
      <c r="G61" s="2" t="s">
        <v>129</v>
      </c>
      <c r="H61" s="6">
        <v>41943000</v>
      </c>
      <c r="I61" s="6">
        <v>8388600</v>
      </c>
      <c r="J61" s="6">
        <v>41943000</v>
      </c>
      <c r="K61" s="6">
        <v>0</v>
      </c>
      <c r="L61" s="2" t="s">
        <v>2</v>
      </c>
      <c r="M61" s="6">
        <v>41943000</v>
      </c>
      <c r="N61" s="8" t="s">
        <v>11</v>
      </c>
      <c r="O61" s="8" t="s">
        <v>11</v>
      </c>
      <c r="P61" s="2" t="s">
        <v>35</v>
      </c>
      <c r="Q61" s="9">
        <v>0</v>
      </c>
      <c r="R61" s="10">
        <v>0</v>
      </c>
      <c r="S61" s="9">
        <v>0</v>
      </c>
      <c r="T61" s="2" t="s">
        <v>148</v>
      </c>
      <c r="U61" s="6">
        <v>0</v>
      </c>
      <c r="V61" s="9" t="s">
        <v>11</v>
      </c>
      <c r="W61" s="9">
        <v>1</v>
      </c>
      <c r="X61" s="9">
        <v>1</v>
      </c>
      <c r="Y61" s="2" t="s">
        <v>159</v>
      </c>
    </row>
    <row r="62" spans="1:25" x14ac:dyDescent="0.25">
      <c r="A62" s="2" t="s">
        <v>5</v>
      </c>
      <c r="B62" s="2" t="s">
        <v>10</v>
      </c>
      <c r="C62" s="2" t="s">
        <v>13</v>
      </c>
      <c r="D62" s="2" t="s">
        <v>35</v>
      </c>
      <c r="E62" s="2" t="s">
        <v>83</v>
      </c>
      <c r="F62" s="2" t="s">
        <v>123</v>
      </c>
      <c r="G62" s="2" t="s">
        <v>129</v>
      </c>
      <c r="H62" s="6">
        <v>818400</v>
      </c>
      <c r="I62" s="6">
        <v>163680</v>
      </c>
      <c r="J62" s="6">
        <v>818400</v>
      </c>
      <c r="K62" s="6">
        <v>0</v>
      </c>
      <c r="L62" s="2" t="s">
        <v>2</v>
      </c>
      <c r="M62" s="6">
        <v>818400</v>
      </c>
      <c r="N62" s="8" t="s">
        <v>11</v>
      </c>
      <c r="O62" s="8" t="s">
        <v>11</v>
      </c>
      <c r="P62" s="2" t="s">
        <v>35</v>
      </c>
      <c r="Q62" s="9">
        <v>0</v>
      </c>
      <c r="R62" s="10">
        <v>0</v>
      </c>
      <c r="S62" s="9">
        <v>0</v>
      </c>
      <c r="T62" s="2" t="s">
        <v>148</v>
      </c>
      <c r="U62" s="6">
        <v>0</v>
      </c>
      <c r="V62" s="9" t="s">
        <v>11</v>
      </c>
      <c r="W62" s="9">
        <v>1</v>
      </c>
      <c r="X62" s="9">
        <v>1</v>
      </c>
      <c r="Y62" s="2" t="s">
        <v>159</v>
      </c>
    </row>
    <row r="63" spans="1:25" x14ac:dyDescent="0.25">
      <c r="A63" s="2" t="s">
        <v>5</v>
      </c>
      <c r="B63" s="2" t="s">
        <v>10</v>
      </c>
      <c r="C63" s="2" t="s">
        <v>13</v>
      </c>
      <c r="D63" s="2" t="s">
        <v>35</v>
      </c>
      <c r="E63" s="2" t="s">
        <v>83</v>
      </c>
      <c r="F63" s="2" t="s">
        <v>123</v>
      </c>
      <c r="G63" s="2" t="s">
        <v>129</v>
      </c>
      <c r="H63" s="6">
        <v>5524200</v>
      </c>
      <c r="I63" s="6">
        <v>1104840</v>
      </c>
      <c r="J63" s="6">
        <v>5524200</v>
      </c>
      <c r="K63" s="6">
        <v>0</v>
      </c>
      <c r="L63" s="2" t="s">
        <v>2</v>
      </c>
      <c r="M63" s="6">
        <v>5524200</v>
      </c>
      <c r="N63" s="8" t="s">
        <v>11</v>
      </c>
      <c r="O63" s="8" t="s">
        <v>11</v>
      </c>
      <c r="P63" s="2" t="s">
        <v>35</v>
      </c>
      <c r="Q63" s="9">
        <v>0</v>
      </c>
      <c r="R63" s="10">
        <v>0</v>
      </c>
      <c r="S63" s="9">
        <v>0</v>
      </c>
      <c r="T63" s="2" t="s">
        <v>148</v>
      </c>
      <c r="U63" s="6">
        <v>0</v>
      </c>
      <c r="V63" s="9" t="s">
        <v>11</v>
      </c>
      <c r="W63" s="9">
        <v>1</v>
      </c>
      <c r="X63" s="9">
        <v>1</v>
      </c>
      <c r="Y63" s="2" t="s">
        <v>159</v>
      </c>
    </row>
    <row r="64" spans="1:25" x14ac:dyDescent="0.25">
      <c r="A64" s="2" t="s">
        <v>5</v>
      </c>
      <c r="B64" s="2" t="s">
        <v>10</v>
      </c>
      <c r="C64" s="2" t="s">
        <v>13</v>
      </c>
      <c r="D64" s="2" t="s">
        <v>35</v>
      </c>
      <c r="E64" s="2" t="s">
        <v>83</v>
      </c>
      <c r="F64" s="2" t="s">
        <v>124</v>
      </c>
      <c r="G64" s="2" t="s">
        <v>129</v>
      </c>
      <c r="H64" s="6">
        <v>204600</v>
      </c>
      <c r="I64" s="6">
        <v>40920</v>
      </c>
      <c r="J64" s="6">
        <v>204600</v>
      </c>
      <c r="K64" s="6">
        <v>0</v>
      </c>
      <c r="L64" s="2" t="s">
        <v>2</v>
      </c>
      <c r="M64" s="6">
        <v>204600</v>
      </c>
      <c r="N64" s="8" t="s">
        <v>11</v>
      </c>
      <c r="O64" s="8" t="s">
        <v>11</v>
      </c>
      <c r="P64" s="2" t="s">
        <v>35</v>
      </c>
      <c r="Q64" s="9">
        <v>0</v>
      </c>
      <c r="R64" s="10">
        <v>0</v>
      </c>
      <c r="S64" s="9">
        <v>0</v>
      </c>
      <c r="T64" s="2" t="s">
        <v>148</v>
      </c>
      <c r="U64" s="6">
        <v>0</v>
      </c>
      <c r="V64" s="9" t="s">
        <v>11</v>
      </c>
      <c r="W64" s="9">
        <v>1</v>
      </c>
      <c r="X64" s="9">
        <v>1</v>
      </c>
      <c r="Y64" s="2" t="s">
        <v>160</v>
      </c>
    </row>
    <row r="65" spans="1:25" x14ac:dyDescent="0.25">
      <c r="A65" s="2" t="s">
        <v>5</v>
      </c>
      <c r="B65" s="2" t="s">
        <v>10</v>
      </c>
      <c r="C65" s="2" t="s">
        <v>13</v>
      </c>
      <c r="D65" s="2" t="s">
        <v>35</v>
      </c>
      <c r="E65" s="2" t="s">
        <v>83</v>
      </c>
      <c r="F65" s="2" t="s">
        <v>123</v>
      </c>
      <c r="G65" s="2" t="s">
        <v>129</v>
      </c>
      <c r="H65" s="6">
        <v>1023000</v>
      </c>
      <c r="I65" s="6">
        <v>204600</v>
      </c>
      <c r="J65" s="6">
        <v>1023000</v>
      </c>
      <c r="K65" s="6">
        <v>0</v>
      </c>
      <c r="L65" s="2" t="s">
        <v>2</v>
      </c>
      <c r="M65" s="6">
        <v>1023000</v>
      </c>
      <c r="N65" s="8" t="s">
        <v>11</v>
      </c>
      <c r="O65" s="8" t="s">
        <v>11</v>
      </c>
      <c r="P65" s="2" t="s">
        <v>35</v>
      </c>
      <c r="Q65" s="9">
        <v>0</v>
      </c>
      <c r="R65" s="10">
        <v>0</v>
      </c>
      <c r="S65" s="9">
        <v>0</v>
      </c>
      <c r="T65" s="2" t="s">
        <v>148</v>
      </c>
      <c r="U65" s="6">
        <v>0</v>
      </c>
      <c r="V65" s="9" t="s">
        <v>11</v>
      </c>
      <c r="W65" s="9">
        <v>1</v>
      </c>
      <c r="X65" s="9">
        <v>1</v>
      </c>
      <c r="Y65" s="2" t="s">
        <v>159</v>
      </c>
    </row>
    <row r="66" spans="1:25" x14ac:dyDescent="0.25">
      <c r="A66" s="2" t="s">
        <v>5</v>
      </c>
      <c r="B66" s="2" t="s">
        <v>10</v>
      </c>
      <c r="C66" s="2" t="s">
        <v>13</v>
      </c>
      <c r="D66" s="2" t="s">
        <v>35</v>
      </c>
      <c r="E66" s="2" t="s">
        <v>83</v>
      </c>
      <c r="F66" s="2" t="s">
        <v>124</v>
      </c>
      <c r="G66" s="2" t="s">
        <v>129</v>
      </c>
      <c r="H66" s="6">
        <v>818400</v>
      </c>
      <c r="I66" s="6">
        <v>163680</v>
      </c>
      <c r="J66" s="6">
        <v>818400</v>
      </c>
      <c r="K66" s="6">
        <v>0</v>
      </c>
      <c r="L66" s="2" t="s">
        <v>2</v>
      </c>
      <c r="M66" s="6">
        <v>818400</v>
      </c>
      <c r="N66" s="8" t="s">
        <v>11</v>
      </c>
      <c r="O66" s="8" t="s">
        <v>11</v>
      </c>
      <c r="P66" s="2" t="s">
        <v>35</v>
      </c>
      <c r="Q66" s="9">
        <v>0</v>
      </c>
      <c r="R66" s="10">
        <v>0</v>
      </c>
      <c r="S66" s="9">
        <v>0</v>
      </c>
      <c r="T66" s="2" t="s">
        <v>148</v>
      </c>
      <c r="U66" s="6">
        <v>0</v>
      </c>
      <c r="V66" s="9" t="s">
        <v>11</v>
      </c>
      <c r="W66" s="9">
        <v>1</v>
      </c>
      <c r="X66" s="9">
        <v>1</v>
      </c>
      <c r="Y66" s="2" t="s">
        <v>160</v>
      </c>
    </row>
    <row r="67" spans="1:25" x14ac:dyDescent="0.25">
      <c r="A67" s="2" t="s">
        <v>5</v>
      </c>
      <c r="B67" s="2" t="s">
        <v>10</v>
      </c>
      <c r="C67" s="2" t="s">
        <v>13</v>
      </c>
      <c r="D67" s="2" t="s">
        <v>36</v>
      </c>
      <c r="E67" s="2" t="s">
        <v>84</v>
      </c>
      <c r="F67" s="2" t="s">
        <v>124</v>
      </c>
      <c r="G67" s="2" t="s">
        <v>129</v>
      </c>
      <c r="H67" s="6">
        <v>326000</v>
      </c>
      <c r="I67" s="6">
        <v>65200</v>
      </c>
      <c r="J67" s="6">
        <v>326000</v>
      </c>
      <c r="K67" s="6">
        <v>0</v>
      </c>
      <c r="L67" s="2" t="s">
        <v>2</v>
      </c>
      <c r="M67" s="6">
        <v>326000</v>
      </c>
      <c r="N67" s="8" t="s">
        <v>11</v>
      </c>
      <c r="O67" s="8" t="s">
        <v>11</v>
      </c>
      <c r="P67" s="2" t="s">
        <v>36</v>
      </c>
      <c r="Q67" s="9">
        <v>0</v>
      </c>
      <c r="R67" s="10">
        <v>0</v>
      </c>
      <c r="S67" s="9">
        <v>0</v>
      </c>
      <c r="T67" s="2" t="s">
        <v>148</v>
      </c>
      <c r="U67" s="6">
        <v>0</v>
      </c>
      <c r="V67" s="9" t="s">
        <v>11</v>
      </c>
      <c r="W67" s="9">
        <v>1</v>
      </c>
      <c r="X67" s="9">
        <v>1</v>
      </c>
      <c r="Y67" s="2" t="s">
        <v>160</v>
      </c>
    </row>
    <row r="68" spans="1:25" x14ac:dyDescent="0.25">
      <c r="A68" s="2" t="s">
        <v>5</v>
      </c>
      <c r="B68" s="2" t="s">
        <v>10</v>
      </c>
      <c r="C68" s="2" t="s">
        <v>13</v>
      </c>
      <c r="D68" s="2" t="s">
        <v>36</v>
      </c>
      <c r="E68" s="2" t="s">
        <v>84</v>
      </c>
      <c r="F68" s="2" t="s">
        <v>124</v>
      </c>
      <c r="G68" s="2" t="s">
        <v>129</v>
      </c>
      <c r="H68" s="6">
        <v>326000</v>
      </c>
      <c r="I68" s="6">
        <v>65200</v>
      </c>
      <c r="J68" s="6">
        <v>326000</v>
      </c>
      <c r="K68" s="6">
        <v>0</v>
      </c>
      <c r="L68" s="2" t="s">
        <v>2</v>
      </c>
      <c r="M68" s="6">
        <v>326000</v>
      </c>
      <c r="N68" s="8" t="s">
        <v>11</v>
      </c>
      <c r="O68" s="8" t="s">
        <v>11</v>
      </c>
      <c r="P68" s="2" t="s">
        <v>36</v>
      </c>
      <c r="Q68" s="9">
        <v>0</v>
      </c>
      <c r="R68" s="10">
        <v>0</v>
      </c>
      <c r="S68" s="9">
        <v>0</v>
      </c>
      <c r="T68" s="2" t="s">
        <v>148</v>
      </c>
      <c r="U68" s="6">
        <v>0</v>
      </c>
      <c r="V68" s="9" t="s">
        <v>11</v>
      </c>
      <c r="W68" s="9">
        <v>1</v>
      </c>
      <c r="X68" s="9">
        <v>1</v>
      </c>
      <c r="Y68" s="2" t="s">
        <v>160</v>
      </c>
    </row>
    <row r="69" spans="1:25" x14ac:dyDescent="0.25">
      <c r="A69" s="2" t="s">
        <v>5</v>
      </c>
      <c r="B69" s="2" t="s">
        <v>10</v>
      </c>
      <c r="C69" s="2" t="s">
        <v>13</v>
      </c>
      <c r="D69" s="2" t="s">
        <v>37</v>
      </c>
      <c r="E69" s="2" t="s">
        <v>85</v>
      </c>
      <c r="F69" s="2" t="s">
        <v>125</v>
      </c>
      <c r="G69" s="2" t="s">
        <v>129</v>
      </c>
      <c r="H69" s="6">
        <v>6100600</v>
      </c>
      <c r="I69" s="6">
        <v>1220120</v>
      </c>
      <c r="J69" s="6">
        <v>6100600</v>
      </c>
      <c r="K69" s="6">
        <v>0</v>
      </c>
      <c r="L69" s="2" t="s">
        <v>2</v>
      </c>
      <c r="M69" s="6">
        <v>6100600</v>
      </c>
      <c r="N69" s="8" t="s">
        <v>11</v>
      </c>
      <c r="O69" s="8" t="s">
        <v>11</v>
      </c>
      <c r="P69" s="2" t="s">
        <v>37</v>
      </c>
      <c r="Q69" s="9">
        <v>0</v>
      </c>
      <c r="R69" s="10">
        <v>0</v>
      </c>
      <c r="S69" s="9">
        <v>0</v>
      </c>
      <c r="T69" s="2" t="s">
        <v>148</v>
      </c>
      <c r="U69" s="6">
        <v>0</v>
      </c>
      <c r="V69" s="9" t="s">
        <v>11</v>
      </c>
      <c r="W69" s="9">
        <v>1</v>
      </c>
      <c r="X69" s="9">
        <v>1</v>
      </c>
      <c r="Y69" s="2" t="s">
        <v>161</v>
      </c>
    </row>
    <row r="70" spans="1:25" x14ac:dyDescent="0.25">
      <c r="A70" s="2" t="s">
        <v>5</v>
      </c>
      <c r="B70" s="2" t="s">
        <v>10</v>
      </c>
      <c r="C70" s="2" t="s">
        <v>13</v>
      </c>
      <c r="D70" s="2" t="s">
        <v>37</v>
      </c>
      <c r="E70" s="2" t="s">
        <v>85</v>
      </c>
      <c r="F70" s="2" t="s">
        <v>125</v>
      </c>
      <c r="G70" s="2" t="s">
        <v>129</v>
      </c>
      <c r="H70" s="6">
        <v>14696900</v>
      </c>
      <c r="I70" s="6">
        <v>2939380</v>
      </c>
      <c r="J70" s="6">
        <v>14696900</v>
      </c>
      <c r="K70" s="6">
        <v>0</v>
      </c>
      <c r="L70" s="2" t="s">
        <v>2</v>
      </c>
      <c r="M70" s="6">
        <v>14696900</v>
      </c>
      <c r="N70" s="8" t="s">
        <v>11</v>
      </c>
      <c r="O70" s="8" t="s">
        <v>11</v>
      </c>
      <c r="P70" s="2" t="s">
        <v>37</v>
      </c>
      <c r="Q70" s="9">
        <v>0</v>
      </c>
      <c r="R70" s="10">
        <v>0</v>
      </c>
      <c r="S70" s="9">
        <v>0</v>
      </c>
      <c r="T70" s="2" t="s">
        <v>148</v>
      </c>
      <c r="U70" s="6">
        <v>0</v>
      </c>
      <c r="V70" s="9" t="s">
        <v>11</v>
      </c>
      <c r="W70" s="9">
        <v>1</v>
      </c>
      <c r="X70" s="9">
        <v>1</v>
      </c>
      <c r="Y70" s="2" t="s">
        <v>161</v>
      </c>
    </row>
    <row r="71" spans="1:25" x14ac:dyDescent="0.25">
      <c r="A71" s="2" t="s">
        <v>5</v>
      </c>
      <c r="B71" s="2" t="s">
        <v>10</v>
      </c>
      <c r="C71" s="2" t="s">
        <v>13</v>
      </c>
      <c r="D71" s="2" t="s">
        <v>37</v>
      </c>
      <c r="E71" s="2" t="s">
        <v>85</v>
      </c>
      <c r="F71" s="2" t="s">
        <v>124</v>
      </c>
      <c r="G71" s="2" t="s">
        <v>129</v>
      </c>
      <c r="H71" s="6">
        <v>277300</v>
      </c>
      <c r="I71" s="6">
        <v>55460</v>
      </c>
      <c r="J71" s="6">
        <v>277300</v>
      </c>
      <c r="K71" s="6">
        <v>0</v>
      </c>
      <c r="L71" s="2" t="s">
        <v>2</v>
      </c>
      <c r="M71" s="6">
        <v>277300</v>
      </c>
      <c r="N71" s="8" t="s">
        <v>11</v>
      </c>
      <c r="O71" s="8" t="s">
        <v>11</v>
      </c>
      <c r="P71" s="2" t="s">
        <v>37</v>
      </c>
      <c r="Q71" s="9">
        <v>0</v>
      </c>
      <c r="R71" s="10">
        <v>0</v>
      </c>
      <c r="S71" s="9">
        <v>0</v>
      </c>
      <c r="T71" s="2" t="s">
        <v>148</v>
      </c>
      <c r="U71" s="6">
        <v>0</v>
      </c>
      <c r="V71" s="9" t="s">
        <v>11</v>
      </c>
      <c r="W71" s="9">
        <v>1</v>
      </c>
      <c r="X71" s="9">
        <v>1</v>
      </c>
      <c r="Y71" s="2" t="s">
        <v>160</v>
      </c>
    </row>
    <row r="72" spans="1:25" x14ac:dyDescent="0.25">
      <c r="A72" s="2" t="s">
        <v>5</v>
      </c>
      <c r="B72" s="2" t="s">
        <v>10</v>
      </c>
      <c r="C72" s="2" t="s">
        <v>13</v>
      </c>
      <c r="D72" s="2" t="s">
        <v>37</v>
      </c>
      <c r="E72" s="2" t="s">
        <v>85</v>
      </c>
      <c r="F72" s="2" t="s">
        <v>124</v>
      </c>
      <c r="G72" s="2" t="s">
        <v>129</v>
      </c>
      <c r="H72" s="6">
        <v>138650</v>
      </c>
      <c r="I72" s="6">
        <v>27730</v>
      </c>
      <c r="J72" s="6">
        <v>138650</v>
      </c>
      <c r="K72" s="6">
        <v>0</v>
      </c>
      <c r="L72" s="2" t="s">
        <v>2</v>
      </c>
      <c r="M72" s="6">
        <v>138650</v>
      </c>
      <c r="N72" s="8" t="s">
        <v>11</v>
      </c>
      <c r="O72" s="8" t="s">
        <v>11</v>
      </c>
      <c r="P72" s="2" t="s">
        <v>37</v>
      </c>
      <c r="Q72" s="9">
        <v>0</v>
      </c>
      <c r="R72" s="10">
        <v>0</v>
      </c>
      <c r="S72" s="9">
        <v>0</v>
      </c>
      <c r="T72" s="2" t="s">
        <v>148</v>
      </c>
      <c r="U72" s="6">
        <v>0</v>
      </c>
      <c r="V72" s="9" t="s">
        <v>11</v>
      </c>
      <c r="W72" s="9">
        <v>1</v>
      </c>
      <c r="X72" s="9">
        <v>1</v>
      </c>
      <c r="Y72" s="2" t="s">
        <v>160</v>
      </c>
    </row>
    <row r="73" spans="1:25" x14ac:dyDescent="0.25">
      <c r="A73" s="2" t="s">
        <v>5</v>
      </c>
      <c r="B73" s="2" t="s">
        <v>10</v>
      </c>
      <c r="C73" s="2" t="s">
        <v>13</v>
      </c>
      <c r="D73" s="2" t="s">
        <v>38</v>
      </c>
      <c r="E73" s="2" t="s">
        <v>86</v>
      </c>
      <c r="F73" s="2" t="s">
        <v>125</v>
      </c>
      <c r="G73" s="2" t="s">
        <v>129</v>
      </c>
      <c r="H73" s="6">
        <v>259200</v>
      </c>
      <c r="I73" s="6">
        <v>51840</v>
      </c>
      <c r="J73" s="6">
        <v>259200</v>
      </c>
      <c r="K73" s="6">
        <v>0</v>
      </c>
      <c r="L73" s="2" t="s">
        <v>2</v>
      </c>
      <c r="M73" s="6">
        <v>259200</v>
      </c>
      <c r="N73" s="8" t="s">
        <v>11</v>
      </c>
      <c r="O73" s="8" t="s">
        <v>11</v>
      </c>
      <c r="P73" s="2" t="s">
        <v>38</v>
      </c>
      <c r="Q73" s="9">
        <v>0</v>
      </c>
      <c r="R73" s="10">
        <v>0</v>
      </c>
      <c r="S73" s="9">
        <v>0</v>
      </c>
      <c r="T73" s="2" t="s">
        <v>148</v>
      </c>
      <c r="U73" s="6">
        <v>0</v>
      </c>
      <c r="V73" s="9" t="s">
        <v>11</v>
      </c>
      <c r="W73" s="9">
        <v>1</v>
      </c>
      <c r="X73" s="9">
        <v>1</v>
      </c>
      <c r="Y73" s="2" t="s">
        <v>161</v>
      </c>
    </row>
    <row r="74" spans="1:25" x14ac:dyDescent="0.25">
      <c r="A74" s="2" t="s">
        <v>5</v>
      </c>
      <c r="B74" s="2" t="s">
        <v>10</v>
      </c>
      <c r="C74" s="2" t="s">
        <v>13</v>
      </c>
      <c r="D74" s="2" t="s">
        <v>38</v>
      </c>
      <c r="E74" s="2" t="s">
        <v>86</v>
      </c>
      <c r="F74" s="2" t="s">
        <v>124</v>
      </c>
      <c r="G74" s="2" t="s">
        <v>129</v>
      </c>
      <c r="H74" s="6">
        <v>2980800</v>
      </c>
      <c r="I74" s="6">
        <v>596160</v>
      </c>
      <c r="J74" s="6">
        <v>2980800</v>
      </c>
      <c r="K74" s="6">
        <v>0</v>
      </c>
      <c r="L74" s="2" t="s">
        <v>2</v>
      </c>
      <c r="M74" s="6">
        <v>2980800</v>
      </c>
      <c r="N74" s="8" t="s">
        <v>11</v>
      </c>
      <c r="O74" s="8" t="s">
        <v>11</v>
      </c>
      <c r="P74" s="2" t="s">
        <v>38</v>
      </c>
      <c r="Q74" s="9">
        <v>0</v>
      </c>
      <c r="R74" s="10">
        <v>0</v>
      </c>
      <c r="S74" s="9">
        <v>0</v>
      </c>
      <c r="T74" s="2" t="s">
        <v>148</v>
      </c>
      <c r="U74" s="6">
        <v>0</v>
      </c>
      <c r="V74" s="9" t="s">
        <v>11</v>
      </c>
      <c r="W74" s="9">
        <v>1</v>
      </c>
      <c r="X74" s="9">
        <v>1</v>
      </c>
      <c r="Y74" s="2" t="s">
        <v>160</v>
      </c>
    </row>
    <row r="75" spans="1:25" x14ac:dyDescent="0.25">
      <c r="A75" s="2" t="s">
        <v>5</v>
      </c>
      <c r="B75" s="2" t="s">
        <v>10</v>
      </c>
      <c r="C75" s="2" t="s">
        <v>13</v>
      </c>
      <c r="D75" s="2" t="s">
        <v>38</v>
      </c>
      <c r="E75" s="2" t="s">
        <v>86</v>
      </c>
      <c r="F75" s="2" t="s">
        <v>125</v>
      </c>
      <c r="G75" s="2" t="s">
        <v>129</v>
      </c>
      <c r="H75" s="6">
        <v>907200</v>
      </c>
      <c r="I75" s="6">
        <v>181440</v>
      </c>
      <c r="J75" s="6">
        <v>907200</v>
      </c>
      <c r="K75" s="6">
        <v>0</v>
      </c>
      <c r="L75" s="2" t="s">
        <v>2</v>
      </c>
      <c r="M75" s="6">
        <v>907200</v>
      </c>
      <c r="N75" s="8" t="s">
        <v>11</v>
      </c>
      <c r="O75" s="8" t="s">
        <v>11</v>
      </c>
      <c r="P75" s="2" t="s">
        <v>38</v>
      </c>
      <c r="Q75" s="9">
        <v>0</v>
      </c>
      <c r="R75" s="10">
        <v>0</v>
      </c>
      <c r="S75" s="9">
        <v>0</v>
      </c>
      <c r="T75" s="2" t="s">
        <v>148</v>
      </c>
      <c r="U75" s="6">
        <v>0</v>
      </c>
      <c r="V75" s="9" t="s">
        <v>11</v>
      </c>
      <c r="W75" s="9">
        <v>1</v>
      </c>
      <c r="X75" s="9">
        <v>1</v>
      </c>
      <c r="Y75" s="2" t="s">
        <v>161</v>
      </c>
    </row>
    <row r="76" spans="1:25" x14ac:dyDescent="0.25">
      <c r="A76" s="2" t="s">
        <v>5</v>
      </c>
      <c r="B76" s="2" t="s">
        <v>10</v>
      </c>
      <c r="C76" s="2" t="s">
        <v>13</v>
      </c>
      <c r="D76" s="2" t="s">
        <v>39</v>
      </c>
      <c r="E76" s="2" t="s">
        <v>87</v>
      </c>
      <c r="F76" s="2" t="s">
        <v>123</v>
      </c>
      <c r="G76" s="2" t="s">
        <v>129</v>
      </c>
      <c r="H76" s="6">
        <v>1475500</v>
      </c>
      <c r="I76" s="6">
        <v>295100</v>
      </c>
      <c r="J76" s="6">
        <v>1475500</v>
      </c>
      <c r="K76" s="6">
        <v>0</v>
      </c>
      <c r="L76" s="2" t="s">
        <v>2</v>
      </c>
      <c r="M76" s="6">
        <v>1475500</v>
      </c>
      <c r="N76" s="8" t="s">
        <v>11</v>
      </c>
      <c r="O76" s="8" t="s">
        <v>11</v>
      </c>
      <c r="P76" s="2" t="s">
        <v>39</v>
      </c>
      <c r="Q76" s="9">
        <v>0</v>
      </c>
      <c r="R76" s="10">
        <v>0</v>
      </c>
      <c r="S76" s="9">
        <v>0</v>
      </c>
      <c r="T76" s="2" t="s">
        <v>148</v>
      </c>
      <c r="U76" s="6">
        <v>0</v>
      </c>
      <c r="V76" s="9" t="s">
        <v>11</v>
      </c>
      <c r="W76" s="9">
        <v>1</v>
      </c>
      <c r="X76" s="9">
        <v>1</v>
      </c>
      <c r="Y76" s="2" t="s">
        <v>159</v>
      </c>
    </row>
    <row r="77" spans="1:25" x14ac:dyDescent="0.25">
      <c r="A77" s="2" t="s">
        <v>5</v>
      </c>
      <c r="B77" s="2" t="s">
        <v>10</v>
      </c>
      <c r="C77" s="2" t="s">
        <v>13</v>
      </c>
      <c r="D77" s="2" t="s">
        <v>39</v>
      </c>
      <c r="E77" s="2" t="s">
        <v>87</v>
      </c>
      <c r="F77" s="2" t="s">
        <v>123</v>
      </c>
      <c r="G77" s="2" t="s">
        <v>129</v>
      </c>
      <c r="H77" s="6">
        <v>147550</v>
      </c>
      <c r="I77" s="6">
        <v>29510</v>
      </c>
      <c r="J77" s="6">
        <v>147550</v>
      </c>
      <c r="K77" s="6">
        <v>0</v>
      </c>
      <c r="L77" s="2" t="s">
        <v>2</v>
      </c>
      <c r="M77" s="6">
        <v>147550</v>
      </c>
      <c r="N77" s="8" t="s">
        <v>11</v>
      </c>
      <c r="O77" s="8" t="s">
        <v>11</v>
      </c>
      <c r="P77" s="2" t="s">
        <v>39</v>
      </c>
      <c r="Q77" s="9">
        <v>0</v>
      </c>
      <c r="R77" s="10">
        <v>0</v>
      </c>
      <c r="S77" s="9">
        <v>0</v>
      </c>
      <c r="T77" s="2" t="s">
        <v>148</v>
      </c>
      <c r="U77" s="6">
        <v>0</v>
      </c>
      <c r="V77" s="9" t="s">
        <v>11</v>
      </c>
      <c r="W77" s="9">
        <v>1</v>
      </c>
      <c r="X77" s="9">
        <v>1</v>
      </c>
      <c r="Y77" s="2" t="s">
        <v>159</v>
      </c>
    </row>
    <row r="78" spans="1:25" x14ac:dyDescent="0.25">
      <c r="A78" s="2" t="s">
        <v>5</v>
      </c>
      <c r="B78" s="2" t="s">
        <v>10</v>
      </c>
      <c r="C78" s="2" t="s">
        <v>13</v>
      </c>
      <c r="D78" s="2" t="s">
        <v>39</v>
      </c>
      <c r="E78" s="2" t="s">
        <v>87</v>
      </c>
      <c r="F78" s="2" t="s">
        <v>123</v>
      </c>
      <c r="G78" s="2" t="s">
        <v>129</v>
      </c>
      <c r="H78" s="6">
        <v>147550</v>
      </c>
      <c r="I78" s="6">
        <v>29510</v>
      </c>
      <c r="J78" s="6">
        <v>147550</v>
      </c>
      <c r="K78" s="6">
        <v>0</v>
      </c>
      <c r="L78" s="2" t="s">
        <v>2</v>
      </c>
      <c r="M78" s="6">
        <v>147550</v>
      </c>
      <c r="N78" s="8" t="s">
        <v>11</v>
      </c>
      <c r="O78" s="8" t="s">
        <v>11</v>
      </c>
      <c r="P78" s="2" t="s">
        <v>39</v>
      </c>
      <c r="Q78" s="9">
        <v>0</v>
      </c>
      <c r="R78" s="10">
        <v>0</v>
      </c>
      <c r="S78" s="9">
        <v>0</v>
      </c>
      <c r="T78" s="2" t="s">
        <v>148</v>
      </c>
      <c r="U78" s="6">
        <v>0</v>
      </c>
      <c r="V78" s="9" t="s">
        <v>11</v>
      </c>
      <c r="W78" s="9">
        <v>1</v>
      </c>
      <c r="X78" s="9">
        <v>1</v>
      </c>
      <c r="Y78" s="2" t="s">
        <v>159</v>
      </c>
    </row>
    <row r="79" spans="1:25" x14ac:dyDescent="0.25">
      <c r="A79" s="2" t="s">
        <v>5</v>
      </c>
      <c r="B79" s="2" t="s">
        <v>10</v>
      </c>
      <c r="C79" s="2" t="s">
        <v>13</v>
      </c>
      <c r="D79" s="2" t="s">
        <v>39</v>
      </c>
      <c r="E79" s="2" t="s">
        <v>87</v>
      </c>
      <c r="F79" s="2" t="s">
        <v>123</v>
      </c>
      <c r="G79" s="2" t="s">
        <v>129</v>
      </c>
      <c r="H79" s="6">
        <v>223833350</v>
      </c>
      <c r="I79" s="6">
        <v>44766670</v>
      </c>
      <c r="J79" s="6">
        <v>223833350</v>
      </c>
      <c r="K79" s="6">
        <v>0</v>
      </c>
      <c r="L79" s="2" t="s">
        <v>2</v>
      </c>
      <c r="M79" s="6">
        <v>223833350</v>
      </c>
      <c r="N79" s="8" t="s">
        <v>11</v>
      </c>
      <c r="O79" s="8" t="s">
        <v>11</v>
      </c>
      <c r="P79" s="2" t="s">
        <v>39</v>
      </c>
      <c r="Q79" s="9">
        <v>0</v>
      </c>
      <c r="R79" s="10">
        <v>0</v>
      </c>
      <c r="S79" s="9">
        <v>0</v>
      </c>
      <c r="T79" s="2" t="s">
        <v>148</v>
      </c>
      <c r="U79" s="6">
        <v>0</v>
      </c>
      <c r="V79" s="9" t="s">
        <v>11</v>
      </c>
      <c r="W79" s="9">
        <v>1</v>
      </c>
      <c r="X79" s="9">
        <v>1</v>
      </c>
      <c r="Y79" s="2" t="s">
        <v>159</v>
      </c>
    </row>
    <row r="80" spans="1:25" x14ac:dyDescent="0.25">
      <c r="A80" s="2" t="s">
        <v>5</v>
      </c>
      <c r="B80" s="2" t="s">
        <v>10</v>
      </c>
      <c r="C80" s="2" t="s">
        <v>13</v>
      </c>
      <c r="D80" s="2" t="s">
        <v>39</v>
      </c>
      <c r="E80" s="2" t="s">
        <v>87</v>
      </c>
      <c r="F80" s="2" t="s">
        <v>123</v>
      </c>
      <c r="G80" s="2" t="s">
        <v>129</v>
      </c>
      <c r="H80" s="6">
        <v>62561200</v>
      </c>
      <c r="I80" s="6">
        <v>12512240</v>
      </c>
      <c r="J80" s="6">
        <v>62561200</v>
      </c>
      <c r="K80" s="6">
        <v>0</v>
      </c>
      <c r="L80" s="2" t="s">
        <v>2</v>
      </c>
      <c r="M80" s="6">
        <v>62561200</v>
      </c>
      <c r="N80" s="8" t="s">
        <v>11</v>
      </c>
      <c r="O80" s="8" t="s">
        <v>11</v>
      </c>
      <c r="P80" s="2" t="s">
        <v>39</v>
      </c>
      <c r="Q80" s="9">
        <v>0</v>
      </c>
      <c r="R80" s="10">
        <v>0</v>
      </c>
      <c r="S80" s="9">
        <v>0</v>
      </c>
      <c r="T80" s="2" t="s">
        <v>148</v>
      </c>
      <c r="U80" s="6">
        <v>0</v>
      </c>
      <c r="V80" s="9" t="s">
        <v>11</v>
      </c>
      <c r="W80" s="9">
        <v>1</v>
      </c>
      <c r="X80" s="9">
        <v>1</v>
      </c>
      <c r="Y80" s="2" t="s">
        <v>159</v>
      </c>
    </row>
    <row r="81" spans="1:25" x14ac:dyDescent="0.25">
      <c r="A81" s="2" t="s">
        <v>5</v>
      </c>
      <c r="B81" s="2" t="s">
        <v>10</v>
      </c>
      <c r="C81" s="2" t="s">
        <v>13</v>
      </c>
      <c r="D81" s="2" t="s">
        <v>39</v>
      </c>
      <c r="E81" s="2" t="s">
        <v>87</v>
      </c>
      <c r="F81" s="2" t="s">
        <v>123</v>
      </c>
      <c r="G81" s="2" t="s">
        <v>129</v>
      </c>
      <c r="H81" s="6">
        <v>590200</v>
      </c>
      <c r="I81" s="6">
        <v>118040</v>
      </c>
      <c r="J81" s="6">
        <v>590200</v>
      </c>
      <c r="K81" s="6">
        <v>0</v>
      </c>
      <c r="L81" s="2" t="s">
        <v>2</v>
      </c>
      <c r="M81" s="6">
        <v>590200</v>
      </c>
      <c r="N81" s="8" t="s">
        <v>11</v>
      </c>
      <c r="O81" s="8" t="s">
        <v>11</v>
      </c>
      <c r="P81" s="2" t="s">
        <v>39</v>
      </c>
      <c r="Q81" s="9">
        <v>0</v>
      </c>
      <c r="R81" s="10">
        <v>0</v>
      </c>
      <c r="S81" s="9">
        <v>0</v>
      </c>
      <c r="T81" s="2" t="s">
        <v>148</v>
      </c>
      <c r="U81" s="6">
        <v>0</v>
      </c>
      <c r="V81" s="9" t="s">
        <v>11</v>
      </c>
      <c r="W81" s="9">
        <v>1</v>
      </c>
      <c r="X81" s="9">
        <v>1</v>
      </c>
      <c r="Y81" s="2" t="s">
        <v>159</v>
      </c>
    </row>
    <row r="82" spans="1:25" x14ac:dyDescent="0.25">
      <c r="A82" s="2" t="s">
        <v>5</v>
      </c>
      <c r="B82" s="2" t="s">
        <v>10</v>
      </c>
      <c r="C82" s="2" t="s">
        <v>13</v>
      </c>
      <c r="D82" s="2" t="s">
        <v>39</v>
      </c>
      <c r="E82" s="2" t="s">
        <v>87</v>
      </c>
      <c r="F82" s="2" t="s">
        <v>123</v>
      </c>
      <c r="G82" s="2" t="s">
        <v>129</v>
      </c>
      <c r="H82" s="6">
        <v>1918150</v>
      </c>
      <c r="I82" s="6">
        <v>383630</v>
      </c>
      <c r="J82" s="6">
        <v>1918150</v>
      </c>
      <c r="K82" s="6">
        <v>0</v>
      </c>
      <c r="L82" s="2" t="s">
        <v>2</v>
      </c>
      <c r="M82" s="6">
        <v>1918150</v>
      </c>
      <c r="N82" s="8" t="s">
        <v>11</v>
      </c>
      <c r="O82" s="8" t="s">
        <v>11</v>
      </c>
      <c r="P82" s="2" t="s">
        <v>39</v>
      </c>
      <c r="Q82" s="9">
        <v>0</v>
      </c>
      <c r="R82" s="10">
        <v>0</v>
      </c>
      <c r="S82" s="9">
        <v>0</v>
      </c>
      <c r="T82" s="2" t="s">
        <v>148</v>
      </c>
      <c r="U82" s="6">
        <v>0</v>
      </c>
      <c r="V82" s="9" t="s">
        <v>11</v>
      </c>
      <c r="W82" s="9">
        <v>1</v>
      </c>
      <c r="X82" s="9">
        <v>1</v>
      </c>
      <c r="Y82" s="2" t="s">
        <v>159</v>
      </c>
    </row>
    <row r="83" spans="1:25" x14ac:dyDescent="0.25">
      <c r="A83" s="2" t="s">
        <v>5</v>
      </c>
      <c r="B83" s="2" t="s">
        <v>10</v>
      </c>
      <c r="C83" s="2" t="s">
        <v>13</v>
      </c>
      <c r="D83" s="2" t="s">
        <v>39</v>
      </c>
      <c r="E83" s="2" t="s">
        <v>87</v>
      </c>
      <c r="F83" s="2" t="s">
        <v>123</v>
      </c>
      <c r="G83" s="2" t="s">
        <v>129</v>
      </c>
      <c r="H83" s="6">
        <v>147550</v>
      </c>
      <c r="I83" s="6">
        <v>29510</v>
      </c>
      <c r="J83" s="6">
        <v>147550</v>
      </c>
      <c r="K83" s="6">
        <v>0</v>
      </c>
      <c r="L83" s="2" t="s">
        <v>2</v>
      </c>
      <c r="M83" s="6">
        <v>147550</v>
      </c>
      <c r="N83" s="8" t="s">
        <v>11</v>
      </c>
      <c r="O83" s="8" t="s">
        <v>11</v>
      </c>
      <c r="P83" s="2" t="s">
        <v>39</v>
      </c>
      <c r="Q83" s="9">
        <v>0</v>
      </c>
      <c r="R83" s="10">
        <v>0</v>
      </c>
      <c r="S83" s="9">
        <v>0</v>
      </c>
      <c r="T83" s="2" t="s">
        <v>148</v>
      </c>
      <c r="U83" s="6">
        <v>0</v>
      </c>
      <c r="V83" s="9" t="s">
        <v>11</v>
      </c>
      <c r="W83" s="9">
        <v>1</v>
      </c>
      <c r="X83" s="9">
        <v>1</v>
      </c>
      <c r="Y83" s="2" t="s">
        <v>159</v>
      </c>
    </row>
    <row r="84" spans="1:25" x14ac:dyDescent="0.25">
      <c r="A84" s="2" t="s">
        <v>5</v>
      </c>
      <c r="B84" s="2" t="s">
        <v>10</v>
      </c>
      <c r="C84" s="2" t="s">
        <v>13</v>
      </c>
      <c r="D84" s="2" t="s">
        <v>39</v>
      </c>
      <c r="E84" s="2" t="s">
        <v>87</v>
      </c>
      <c r="F84" s="2" t="s">
        <v>123</v>
      </c>
      <c r="G84" s="2" t="s">
        <v>129</v>
      </c>
      <c r="H84" s="6">
        <v>737750</v>
      </c>
      <c r="I84" s="6">
        <v>147550</v>
      </c>
      <c r="J84" s="6">
        <v>737750</v>
      </c>
      <c r="K84" s="6">
        <v>0</v>
      </c>
      <c r="L84" s="2" t="s">
        <v>2</v>
      </c>
      <c r="M84" s="6">
        <v>737750</v>
      </c>
      <c r="N84" s="8" t="s">
        <v>11</v>
      </c>
      <c r="O84" s="8" t="s">
        <v>11</v>
      </c>
      <c r="P84" s="2" t="s">
        <v>39</v>
      </c>
      <c r="Q84" s="9">
        <v>0</v>
      </c>
      <c r="R84" s="10">
        <v>0</v>
      </c>
      <c r="S84" s="9">
        <v>0</v>
      </c>
      <c r="T84" s="2" t="s">
        <v>148</v>
      </c>
      <c r="U84" s="6">
        <v>0</v>
      </c>
      <c r="V84" s="9" t="s">
        <v>11</v>
      </c>
      <c r="W84" s="9">
        <v>1</v>
      </c>
      <c r="X84" s="9">
        <v>1</v>
      </c>
      <c r="Y84" s="2" t="s">
        <v>159</v>
      </c>
    </row>
    <row r="85" spans="1:25" x14ac:dyDescent="0.25">
      <c r="A85" s="2" t="s">
        <v>5</v>
      </c>
      <c r="B85" s="2" t="s">
        <v>10</v>
      </c>
      <c r="C85" s="2" t="s">
        <v>13</v>
      </c>
      <c r="D85" s="2" t="s">
        <v>39</v>
      </c>
      <c r="E85" s="2" t="s">
        <v>87</v>
      </c>
      <c r="F85" s="2" t="s">
        <v>123</v>
      </c>
      <c r="G85" s="2" t="s">
        <v>129</v>
      </c>
      <c r="H85" s="6">
        <v>4278950</v>
      </c>
      <c r="I85" s="6">
        <v>855790</v>
      </c>
      <c r="J85" s="6">
        <v>4278950</v>
      </c>
      <c r="K85" s="6">
        <v>0</v>
      </c>
      <c r="L85" s="2" t="s">
        <v>2</v>
      </c>
      <c r="M85" s="6">
        <v>4278950</v>
      </c>
      <c r="N85" s="8" t="s">
        <v>11</v>
      </c>
      <c r="O85" s="8" t="s">
        <v>11</v>
      </c>
      <c r="P85" s="2" t="s">
        <v>39</v>
      </c>
      <c r="Q85" s="9">
        <v>0</v>
      </c>
      <c r="R85" s="10">
        <v>0</v>
      </c>
      <c r="S85" s="9">
        <v>0</v>
      </c>
      <c r="T85" s="2" t="s">
        <v>148</v>
      </c>
      <c r="U85" s="6">
        <v>0</v>
      </c>
      <c r="V85" s="9" t="s">
        <v>11</v>
      </c>
      <c r="W85" s="9">
        <v>1</v>
      </c>
      <c r="X85" s="9">
        <v>1</v>
      </c>
      <c r="Y85" s="2" t="s">
        <v>159</v>
      </c>
    </row>
    <row r="86" spans="1:25" x14ac:dyDescent="0.25">
      <c r="A86" s="2" t="s">
        <v>5</v>
      </c>
      <c r="B86" s="2" t="s">
        <v>10</v>
      </c>
      <c r="C86" s="2" t="s">
        <v>13</v>
      </c>
      <c r="D86" s="2" t="s">
        <v>39</v>
      </c>
      <c r="E86" s="2" t="s">
        <v>87</v>
      </c>
      <c r="F86" s="2" t="s">
        <v>123</v>
      </c>
      <c r="G86" s="2" t="s">
        <v>129</v>
      </c>
      <c r="H86" s="6">
        <v>1327950</v>
      </c>
      <c r="I86" s="6">
        <v>265590</v>
      </c>
      <c r="J86" s="6">
        <v>1327950</v>
      </c>
      <c r="K86" s="6">
        <v>0</v>
      </c>
      <c r="L86" s="2" t="s">
        <v>2</v>
      </c>
      <c r="M86" s="6">
        <v>1327950</v>
      </c>
      <c r="N86" s="8" t="s">
        <v>11</v>
      </c>
      <c r="O86" s="8" t="s">
        <v>11</v>
      </c>
      <c r="P86" s="2" t="s">
        <v>39</v>
      </c>
      <c r="Q86" s="9">
        <v>0</v>
      </c>
      <c r="R86" s="10">
        <v>0</v>
      </c>
      <c r="S86" s="9">
        <v>0</v>
      </c>
      <c r="T86" s="2" t="s">
        <v>148</v>
      </c>
      <c r="U86" s="6">
        <v>0</v>
      </c>
      <c r="V86" s="9" t="s">
        <v>11</v>
      </c>
      <c r="W86" s="9">
        <v>1</v>
      </c>
      <c r="X86" s="9">
        <v>1</v>
      </c>
      <c r="Y86" s="2" t="s">
        <v>159</v>
      </c>
    </row>
    <row r="87" spans="1:25" x14ac:dyDescent="0.25">
      <c r="A87" s="2" t="s">
        <v>5</v>
      </c>
      <c r="B87" s="2" t="s">
        <v>10</v>
      </c>
      <c r="C87" s="2" t="s">
        <v>13</v>
      </c>
      <c r="D87" s="2" t="s">
        <v>40</v>
      </c>
      <c r="E87" s="2" t="s">
        <v>88</v>
      </c>
      <c r="F87" s="2" t="s">
        <v>123</v>
      </c>
      <c r="G87" s="2" t="s">
        <v>129</v>
      </c>
      <c r="H87" s="6">
        <v>76588200</v>
      </c>
      <c r="I87" s="6">
        <v>15317640</v>
      </c>
      <c r="J87" s="6">
        <v>76588200</v>
      </c>
      <c r="K87" s="6">
        <v>0</v>
      </c>
      <c r="L87" s="2" t="s">
        <v>2</v>
      </c>
      <c r="M87" s="6">
        <v>76588200</v>
      </c>
      <c r="N87" s="8" t="s">
        <v>11</v>
      </c>
      <c r="O87" s="8" t="s">
        <v>11</v>
      </c>
      <c r="P87" s="2" t="s">
        <v>40</v>
      </c>
      <c r="Q87" s="9">
        <v>0</v>
      </c>
      <c r="R87" s="10">
        <v>0</v>
      </c>
      <c r="S87" s="9">
        <v>0</v>
      </c>
      <c r="T87" s="2" t="s">
        <v>148</v>
      </c>
      <c r="U87" s="6">
        <v>0</v>
      </c>
      <c r="V87" s="9" t="s">
        <v>11</v>
      </c>
      <c r="W87" s="9">
        <v>1</v>
      </c>
      <c r="X87" s="9">
        <v>1</v>
      </c>
      <c r="Y87" s="2" t="s">
        <v>159</v>
      </c>
    </row>
    <row r="88" spans="1:25" x14ac:dyDescent="0.25">
      <c r="A88" s="2" t="s">
        <v>5</v>
      </c>
      <c r="B88" s="2" t="s">
        <v>10</v>
      </c>
      <c r="C88" s="2" t="s">
        <v>13</v>
      </c>
      <c r="D88" s="2" t="s">
        <v>40</v>
      </c>
      <c r="E88" s="2" t="s">
        <v>88</v>
      </c>
      <c r="F88" s="2" t="s">
        <v>123</v>
      </c>
      <c r="G88" s="2" t="s">
        <v>129</v>
      </c>
      <c r="H88" s="6">
        <v>654600</v>
      </c>
      <c r="I88" s="6">
        <v>130920</v>
      </c>
      <c r="J88" s="6">
        <v>654600</v>
      </c>
      <c r="K88" s="6">
        <v>0</v>
      </c>
      <c r="L88" s="2" t="s">
        <v>2</v>
      </c>
      <c r="M88" s="6">
        <v>654600</v>
      </c>
      <c r="N88" s="8" t="s">
        <v>11</v>
      </c>
      <c r="O88" s="8" t="s">
        <v>11</v>
      </c>
      <c r="P88" s="2" t="s">
        <v>40</v>
      </c>
      <c r="Q88" s="9">
        <v>0</v>
      </c>
      <c r="R88" s="10">
        <v>0</v>
      </c>
      <c r="S88" s="9">
        <v>0</v>
      </c>
      <c r="T88" s="2" t="s">
        <v>148</v>
      </c>
      <c r="U88" s="6">
        <v>0</v>
      </c>
      <c r="V88" s="9" t="s">
        <v>11</v>
      </c>
      <c r="W88" s="9">
        <v>1</v>
      </c>
      <c r="X88" s="9">
        <v>1</v>
      </c>
      <c r="Y88" s="2" t="s">
        <v>159</v>
      </c>
    </row>
    <row r="89" spans="1:25" x14ac:dyDescent="0.25">
      <c r="A89" s="2" t="s">
        <v>5</v>
      </c>
      <c r="B89" s="2" t="s">
        <v>10</v>
      </c>
      <c r="C89" s="2" t="s">
        <v>13</v>
      </c>
      <c r="D89" s="2" t="s">
        <v>40</v>
      </c>
      <c r="E89" s="2" t="s">
        <v>88</v>
      </c>
      <c r="F89" s="2" t="s">
        <v>123</v>
      </c>
      <c r="G89" s="2" t="s">
        <v>129</v>
      </c>
      <c r="H89" s="6">
        <v>7855200</v>
      </c>
      <c r="I89" s="6">
        <v>1571040</v>
      </c>
      <c r="J89" s="6">
        <v>7855200</v>
      </c>
      <c r="K89" s="6">
        <v>0</v>
      </c>
      <c r="L89" s="2" t="s">
        <v>2</v>
      </c>
      <c r="M89" s="6">
        <v>7855200</v>
      </c>
      <c r="N89" s="8" t="s">
        <v>11</v>
      </c>
      <c r="O89" s="8" t="s">
        <v>11</v>
      </c>
      <c r="P89" s="2" t="s">
        <v>40</v>
      </c>
      <c r="Q89" s="9">
        <v>0</v>
      </c>
      <c r="R89" s="10">
        <v>0</v>
      </c>
      <c r="S89" s="9">
        <v>0</v>
      </c>
      <c r="T89" s="2" t="s">
        <v>148</v>
      </c>
      <c r="U89" s="6">
        <v>0</v>
      </c>
      <c r="V89" s="9" t="s">
        <v>11</v>
      </c>
      <c r="W89" s="9">
        <v>1</v>
      </c>
      <c r="X89" s="9">
        <v>1</v>
      </c>
      <c r="Y89" s="2" t="s">
        <v>159</v>
      </c>
    </row>
    <row r="90" spans="1:25" x14ac:dyDescent="0.25">
      <c r="A90" s="2" t="s">
        <v>5</v>
      </c>
      <c r="B90" s="2" t="s">
        <v>10</v>
      </c>
      <c r="C90" s="2" t="s">
        <v>13</v>
      </c>
      <c r="D90" s="2" t="s">
        <v>40</v>
      </c>
      <c r="E90" s="2" t="s">
        <v>88</v>
      </c>
      <c r="F90" s="2" t="s">
        <v>123</v>
      </c>
      <c r="G90" s="2" t="s">
        <v>129</v>
      </c>
      <c r="H90" s="6">
        <v>327300</v>
      </c>
      <c r="I90" s="6">
        <v>65460</v>
      </c>
      <c r="J90" s="6">
        <v>327300</v>
      </c>
      <c r="K90" s="6">
        <v>0</v>
      </c>
      <c r="L90" s="2" t="s">
        <v>2</v>
      </c>
      <c r="M90" s="6">
        <v>327300</v>
      </c>
      <c r="N90" s="8" t="s">
        <v>11</v>
      </c>
      <c r="O90" s="8" t="s">
        <v>11</v>
      </c>
      <c r="P90" s="2" t="s">
        <v>40</v>
      </c>
      <c r="Q90" s="9">
        <v>0</v>
      </c>
      <c r="R90" s="10">
        <v>0</v>
      </c>
      <c r="S90" s="9">
        <v>0</v>
      </c>
      <c r="T90" s="2" t="s">
        <v>148</v>
      </c>
      <c r="U90" s="6">
        <v>0</v>
      </c>
      <c r="V90" s="9" t="s">
        <v>11</v>
      </c>
      <c r="W90" s="9">
        <v>1</v>
      </c>
      <c r="X90" s="9">
        <v>1</v>
      </c>
      <c r="Y90" s="2" t="s">
        <v>159</v>
      </c>
    </row>
    <row r="91" spans="1:25" x14ac:dyDescent="0.25">
      <c r="A91" s="2" t="s">
        <v>5</v>
      </c>
      <c r="B91" s="2" t="s">
        <v>10</v>
      </c>
      <c r="C91" s="2" t="s">
        <v>13</v>
      </c>
      <c r="D91" s="2" t="s">
        <v>40</v>
      </c>
      <c r="E91" s="2" t="s">
        <v>88</v>
      </c>
      <c r="F91" s="2" t="s">
        <v>123</v>
      </c>
      <c r="G91" s="2" t="s">
        <v>129</v>
      </c>
      <c r="H91" s="6">
        <v>327300</v>
      </c>
      <c r="I91" s="6">
        <v>65460</v>
      </c>
      <c r="J91" s="6">
        <v>327300</v>
      </c>
      <c r="K91" s="6">
        <v>0</v>
      </c>
      <c r="L91" s="2" t="s">
        <v>2</v>
      </c>
      <c r="M91" s="6">
        <v>327300</v>
      </c>
      <c r="N91" s="8" t="s">
        <v>11</v>
      </c>
      <c r="O91" s="8" t="s">
        <v>11</v>
      </c>
      <c r="P91" s="2" t="s">
        <v>40</v>
      </c>
      <c r="Q91" s="9">
        <v>0</v>
      </c>
      <c r="R91" s="10">
        <v>0</v>
      </c>
      <c r="S91" s="9">
        <v>0</v>
      </c>
      <c r="T91" s="2" t="s">
        <v>148</v>
      </c>
      <c r="U91" s="6">
        <v>0</v>
      </c>
      <c r="V91" s="9" t="s">
        <v>11</v>
      </c>
      <c r="W91" s="9">
        <v>1</v>
      </c>
      <c r="X91" s="9">
        <v>1</v>
      </c>
      <c r="Y91" s="2" t="s">
        <v>159</v>
      </c>
    </row>
    <row r="92" spans="1:25" x14ac:dyDescent="0.25">
      <c r="A92" s="2" t="s">
        <v>5</v>
      </c>
      <c r="B92" s="2" t="s">
        <v>10</v>
      </c>
      <c r="C92" s="2" t="s">
        <v>13</v>
      </c>
      <c r="D92" s="2" t="s">
        <v>40</v>
      </c>
      <c r="E92" s="2" t="s">
        <v>88</v>
      </c>
      <c r="F92" s="2" t="s">
        <v>123</v>
      </c>
      <c r="G92" s="2" t="s">
        <v>129</v>
      </c>
      <c r="H92" s="6">
        <v>48113100</v>
      </c>
      <c r="I92" s="6">
        <v>9622620</v>
      </c>
      <c r="J92" s="6">
        <v>48113100</v>
      </c>
      <c r="K92" s="6">
        <v>0</v>
      </c>
      <c r="L92" s="2" t="s">
        <v>2</v>
      </c>
      <c r="M92" s="6">
        <v>48113100</v>
      </c>
      <c r="N92" s="8" t="s">
        <v>11</v>
      </c>
      <c r="O92" s="8" t="s">
        <v>11</v>
      </c>
      <c r="P92" s="2" t="s">
        <v>40</v>
      </c>
      <c r="Q92" s="9">
        <v>0</v>
      </c>
      <c r="R92" s="10">
        <v>0</v>
      </c>
      <c r="S92" s="9">
        <v>0</v>
      </c>
      <c r="T92" s="2" t="s">
        <v>148</v>
      </c>
      <c r="U92" s="6">
        <v>0</v>
      </c>
      <c r="V92" s="9" t="s">
        <v>11</v>
      </c>
      <c r="W92" s="9">
        <v>1</v>
      </c>
      <c r="X92" s="9">
        <v>1</v>
      </c>
      <c r="Y92" s="2" t="s">
        <v>159</v>
      </c>
    </row>
    <row r="93" spans="1:25" x14ac:dyDescent="0.25">
      <c r="A93" s="2" t="s">
        <v>5</v>
      </c>
      <c r="B93" s="2" t="s">
        <v>10</v>
      </c>
      <c r="C93" s="2" t="s">
        <v>13</v>
      </c>
      <c r="D93" s="2" t="s">
        <v>40</v>
      </c>
      <c r="E93" s="2" t="s">
        <v>88</v>
      </c>
      <c r="F93" s="2" t="s">
        <v>123</v>
      </c>
      <c r="G93" s="2" t="s">
        <v>129</v>
      </c>
      <c r="H93" s="6">
        <v>27165900</v>
      </c>
      <c r="I93" s="6">
        <v>5433180</v>
      </c>
      <c r="J93" s="6">
        <v>27165900</v>
      </c>
      <c r="K93" s="6">
        <v>0</v>
      </c>
      <c r="L93" s="2" t="s">
        <v>2</v>
      </c>
      <c r="M93" s="6">
        <v>27165900</v>
      </c>
      <c r="N93" s="8" t="s">
        <v>11</v>
      </c>
      <c r="O93" s="8" t="s">
        <v>11</v>
      </c>
      <c r="P93" s="2" t="s">
        <v>40</v>
      </c>
      <c r="Q93" s="9">
        <v>0</v>
      </c>
      <c r="R93" s="10">
        <v>0</v>
      </c>
      <c r="S93" s="9">
        <v>0</v>
      </c>
      <c r="T93" s="2" t="s">
        <v>148</v>
      </c>
      <c r="U93" s="6">
        <v>0</v>
      </c>
      <c r="V93" s="9" t="s">
        <v>11</v>
      </c>
      <c r="W93" s="9">
        <v>1</v>
      </c>
      <c r="X93" s="9">
        <v>1</v>
      </c>
      <c r="Y93" s="2" t="s">
        <v>159</v>
      </c>
    </row>
    <row r="94" spans="1:25" x14ac:dyDescent="0.25">
      <c r="A94" s="2" t="s">
        <v>5</v>
      </c>
      <c r="B94" s="2" t="s">
        <v>10</v>
      </c>
      <c r="C94" s="2" t="s">
        <v>13</v>
      </c>
      <c r="D94" s="2" t="s">
        <v>40</v>
      </c>
      <c r="E94" s="2" t="s">
        <v>88</v>
      </c>
      <c r="F94" s="2" t="s">
        <v>123</v>
      </c>
      <c r="G94" s="2" t="s">
        <v>129</v>
      </c>
      <c r="H94" s="6">
        <v>20619900</v>
      </c>
      <c r="I94" s="6">
        <v>4123980</v>
      </c>
      <c r="J94" s="6">
        <v>20619900</v>
      </c>
      <c r="K94" s="6">
        <v>0</v>
      </c>
      <c r="L94" s="2" t="s">
        <v>2</v>
      </c>
      <c r="M94" s="6">
        <v>20619900</v>
      </c>
      <c r="N94" s="8" t="s">
        <v>11</v>
      </c>
      <c r="O94" s="8" t="s">
        <v>11</v>
      </c>
      <c r="P94" s="2" t="s">
        <v>40</v>
      </c>
      <c r="Q94" s="9">
        <v>0</v>
      </c>
      <c r="R94" s="10">
        <v>0</v>
      </c>
      <c r="S94" s="9">
        <v>0</v>
      </c>
      <c r="T94" s="2" t="s">
        <v>148</v>
      </c>
      <c r="U94" s="6">
        <v>0</v>
      </c>
      <c r="V94" s="9" t="s">
        <v>11</v>
      </c>
      <c r="W94" s="9">
        <v>1</v>
      </c>
      <c r="X94" s="9">
        <v>1</v>
      </c>
      <c r="Y94" s="2" t="s">
        <v>159</v>
      </c>
    </row>
    <row r="95" spans="1:25" x14ac:dyDescent="0.25">
      <c r="A95" s="2" t="s">
        <v>5</v>
      </c>
      <c r="B95" s="2" t="s">
        <v>10</v>
      </c>
      <c r="C95" s="2" t="s">
        <v>13</v>
      </c>
      <c r="D95" s="2" t="s">
        <v>40</v>
      </c>
      <c r="E95" s="2" t="s">
        <v>88</v>
      </c>
      <c r="F95" s="2" t="s">
        <v>123</v>
      </c>
      <c r="G95" s="2" t="s">
        <v>129</v>
      </c>
      <c r="H95" s="6">
        <v>327300</v>
      </c>
      <c r="I95" s="6">
        <v>65460</v>
      </c>
      <c r="J95" s="6">
        <v>327300</v>
      </c>
      <c r="K95" s="6">
        <v>0</v>
      </c>
      <c r="L95" s="2" t="s">
        <v>2</v>
      </c>
      <c r="M95" s="6">
        <v>327300</v>
      </c>
      <c r="N95" s="8" t="s">
        <v>11</v>
      </c>
      <c r="O95" s="8" t="s">
        <v>11</v>
      </c>
      <c r="P95" s="2" t="s">
        <v>40</v>
      </c>
      <c r="Q95" s="9">
        <v>0</v>
      </c>
      <c r="R95" s="10">
        <v>0</v>
      </c>
      <c r="S95" s="9">
        <v>0</v>
      </c>
      <c r="T95" s="2" t="s">
        <v>148</v>
      </c>
      <c r="U95" s="6">
        <v>0</v>
      </c>
      <c r="V95" s="9" t="s">
        <v>11</v>
      </c>
      <c r="W95" s="9">
        <v>1</v>
      </c>
      <c r="X95" s="9">
        <v>1</v>
      </c>
      <c r="Y95" s="2" t="s">
        <v>159</v>
      </c>
    </row>
    <row r="96" spans="1:25" x14ac:dyDescent="0.25">
      <c r="A96" s="2" t="s">
        <v>5</v>
      </c>
      <c r="B96" s="2" t="s">
        <v>10</v>
      </c>
      <c r="C96" s="2" t="s">
        <v>13</v>
      </c>
      <c r="D96" s="2" t="s">
        <v>40</v>
      </c>
      <c r="E96" s="2" t="s">
        <v>88</v>
      </c>
      <c r="F96" s="2" t="s">
        <v>123</v>
      </c>
      <c r="G96" s="2" t="s">
        <v>129</v>
      </c>
      <c r="H96" s="6">
        <v>8182500</v>
      </c>
      <c r="I96" s="6">
        <v>1636500</v>
      </c>
      <c r="J96" s="6">
        <v>8182500</v>
      </c>
      <c r="K96" s="6">
        <v>0</v>
      </c>
      <c r="L96" s="2" t="s">
        <v>2</v>
      </c>
      <c r="M96" s="6">
        <v>8182500</v>
      </c>
      <c r="N96" s="8" t="s">
        <v>11</v>
      </c>
      <c r="O96" s="8" t="s">
        <v>11</v>
      </c>
      <c r="P96" s="2" t="s">
        <v>40</v>
      </c>
      <c r="Q96" s="9">
        <v>0</v>
      </c>
      <c r="R96" s="10">
        <v>0</v>
      </c>
      <c r="S96" s="9">
        <v>0</v>
      </c>
      <c r="T96" s="2" t="s">
        <v>148</v>
      </c>
      <c r="U96" s="6">
        <v>0</v>
      </c>
      <c r="V96" s="9" t="s">
        <v>11</v>
      </c>
      <c r="W96" s="9">
        <v>1</v>
      </c>
      <c r="X96" s="9">
        <v>1</v>
      </c>
      <c r="Y96" s="2" t="s">
        <v>159</v>
      </c>
    </row>
    <row r="97" spans="1:25" x14ac:dyDescent="0.25">
      <c r="A97" s="2" t="s">
        <v>5</v>
      </c>
      <c r="B97" s="2" t="s">
        <v>10</v>
      </c>
      <c r="C97" s="2" t="s">
        <v>13</v>
      </c>
      <c r="D97" s="2" t="s">
        <v>40</v>
      </c>
      <c r="E97" s="2" t="s">
        <v>88</v>
      </c>
      <c r="F97" s="2" t="s">
        <v>123</v>
      </c>
      <c r="G97" s="2" t="s">
        <v>129</v>
      </c>
      <c r="H97" s="6">
        <v>327300</v>
      </c>
      <c r="I97" s="6">
        <v>65460</v>
      </c>
      <c r="J97" s="6">
        <v>327300</v>
      </c>
      <c r="K97" s="6">
        <v>0</v>
      </c>
      <c r="L97" s="2" t="s">
        <v>2</v>
      </c>
      <c r="M97" s="6">
        <v>327300</v>
      </c>
      <c r="N97" s="8" t="s">
        <v>11</v>
      </c>
      <c r="O97" s="8" t="s">
        <v>11</v>
      </c>
      <c r="P97" s="2" t="s">
        <v>40</v>
      </c>
      <c r="Q97" s="9">
        <v>0</v>
      </c>
      <c r="R97" s="10">
        <v>0</v>
      </c>
      <c r="S97" s="9">
        <v>0</v>
      </c>
      <c r="T97" s="2" t="s">
        <v>148</v>
      </c>
      <c r="U97" s="6">
        <v>0</v>
      </c>
      <c r="V97" s="9" t="s">
        <v>11</v>
      </c>
      <c r="W97" s="9">
        <v>1</v>
      </c>
      <c r="X97" s="9">
        <v>1</v>
      </c>
      <c r="Y97" s="2" t="s">
        <v>159</v>
      </c>
    </row>
    <row r="98" spans="1:25" x14ac:dyDescent="0.25">
      <c r="A98" s="2" t="s">
        <v>5</v>
      </c>
      <c r="B98" s="2" t="s">
        <v>10</v>
      </c>
      <c r="C98" s="2" t="s">
        <v>13</v>
      </c>
      <c r="D98" s="2" t="s">
        <v>40</v>
      </c>
      <c r="E98" s="2" t="s">
        <v>88</v>
      </c>
      <c r="F98" s="2" t="s">
        <v>123</v>
      </c>
      <c r="G98" s="2" t="s">
        <v>129</v>
      </c>
      <c r="H98" s="6">
        <v>1309200</v>
      </c>
      <c r="I98" s="6">
        <v>261840</v>
      </c>
      <c r="J98" s="6">
        <v>1309200</v>
      </c>
      <c r="K98" s="6">
        <v>0</v>
      </c>
      <c r="L98" s="2" t="s">
        <v>2</v>
      </c>
      <c r="M98" s="6">
        <v>1309200</v>
      </c>
      <c r="N98" s="8" t="s">
        <v>11</v>
      </c>
      <c r="O98" s="8" t="s">
        <v>11</v>
      </c>
      <c r="P98" s="2" t="s">
        <v>40</v>
      </c>
      <c r="Q98" s="9">
        <v>0</v>
      </c>
      <c r="R98" s="10">
        <v>0</v>
      </c>
      <c r="S98" s="9">
        <v>0</v>
      </c>
      <c r="T98" s="2" t="s">
        <v>148</v>
      </c>
      <c r="U98" s="6">
        <v>0</v>
      </c>
      <c r="V98" s="9" t="s">
        <v>11</v>
      </c>
      <c r="W98" s="9">
        <v>1</v>
      </c>
      <c r="X98" s="9">
        <v>1</v>
      </c>
      <c r="Y98" s="2" t="s">
        <v>159</v>
      </c>
    </row>
    <row r="99" spans="1:25" x14ac:dyDescent="0.25">
      <c r="A99" s="2" t="s">
        <v>5</v>
      </c>
      <c r="B99" s="2" t="s">
        <v>10</v>
      </c>
      <c r="C99" s="2" t="s">
        <v>13</v>
      </c>
      <c r="D99" s="2" t="s">
        <v>40</v>
      </c>
      <c r="E99" s="2" t="s">
        <v>88</v>
      </c>
      <c r="F99" s="2" t="s">
        <v>123</v>
      </c>
      <c r="G99" s="2" t="s">
        <v>129</v>
      </c>
      <c r="H99" s="6">
        <v>83134200</v>
      </c>
      <c r="I99" s="6">
        <v>16626840</v>
      </c>
      <c r="J99" s="6">
        <v>83134200</v>
      </c>
      <c r="K99" s="6">
        <v>0</v>
      </c>
      <c r="L99" s="2" t="s">
        <v>2</v>
      </c>
      <c r="M99" s="6">
        <v>83134200</v>
      </c>
      <c r="N99" s="8" t="s">
        <v>11</v>
      </c>
      <c r="O99" s="8" t="s">
        <v>11</v>
      </c>
      <c r="P99" s="2" t="s">
        <v>40</v>
      </c>
      <c r="Q99" s="9">
        <v>0</v>
      </c>
      <c r="R99" s="10">
        <v>0</v>
      </c>
      <c r="S99" s="9">
        <v>0</v>
      </c>
      <c r="T99" s="2" t="s">
        <v>148</v>
      </c>
      <c r="U99" s="6">
        <v>0</v>
      </c>
      <c r="V99" s="9" t="s">
        <v>11</v>
      </c>
      <c r="W99" s="9">
        <v>1</v>
      </c>
      <c r="X99" s="9">
        <v>1</v>
      </c>
      <c r="Y99" s="2" t="s">
        <v>159</v>
      </c>
    </row>
    <row r="100" spans="1:25" x14ac:dyDescent="0.25">
      <c r="A100" s="2" t="s">
        <v>5</v>
      </c>
      <c r="B100" s="2" t="s">
        <v>10</v>
      </c>
      <c r="C100" s="2" t="s">
        <v>13</v>
      </c>
      <c r="D100" s="2" t="s">
        <v>40</v>
      </c>
      <c r="E100" s="2" t="s">
        <v>88</v>
      </c>
      <c r="F100" s="2" t="s">
        <v>123</v>
      </c>
      <c r="G100" s="2" t="s">
        <v>129</v>
      </c>
      <c r="H100" s="6">
        <v>981900</v>
      </c>
      <c r="I100" s="6">
        <v>196380</v>
      </c>
      <c r="J100" s="6">
        <v>981900</v>
      </c>
      <c r="K100" s="6">
        <v>0</v>
      </c>
      <c r="L100" s="2" t="s">
        <v>2</v>
      </c>
      <c r="M100" s="6">
        <v>981900</v>
      </c>
      <c r="N100" s="8" t="s">
        <v>11</v>
      </c>
      <c r="O100" s="8" t="s">
        <v>11</v>
      </c>
      <c r="P100" s="2" t="s">
        <v>40</v>
      </c>
      <c r="Q100" s="9">
        <v>0</v>
      </c>
      <c r="R100" s="10">
        <v>0</v>
      </c>
      <c r="S100" s="9">
        <v>0</v>
      </c>
      <c r="T100" s="2" t="s">
        <v>148</v>
      </c>
      <c r="U100" s="6">
        <v>0</v>
      </c>
      <c r="V100" s="9" t="s">
        <v>11</v>
      </c>
      <c r="W100" s="9">
        <v>1</v>
      </c>
      <c r="X100" s="9">
        <v>1</v>
      </c>
      <c r="Y100" s="2" t="s">
        <v>159</v>
      </c>
    </row>
    <row r="101" spans="1:25" x14ac:dyDescent="0.25">
      <c r="A101" s="2" t="s">
        <v>5</v>
      </c>
      <c r="B101" s="2" t="s">
        <v>10</v>
      </c>
      <c r="C101" s="2" t="s">
        <v>13</v>
      </c>
      <c r="D101" s="2" t="s">
        <v>40</v>
      </c>
      <c r="E101" s="2" t="s">
        <v>88</v>
      </c>
      <c r="F101" s="2" t="s">
        <v>123</v>
      </c>
      <c r="G101" s="2" t="s">
        <v>129</v>
      </c>
      <c r="H101" s="6">
        <v>31748100</v>
      </c>
      <c r="I101" s="6">
        <v>6349620</v>
      </c>
      <c r="J101" s="6">
        <v>31748100</v>
      </c>
      <c r="K101" s="6">
        <v>0</v>
      </c>
      <c r="L101" s="2" t="s">
        <v>2</v>
      </c>
      <c r="M101" s="6">
        <v>31748100</v>
      </c>
      <c r="N101" s="8" t="s">
        <v>11</v>
      </c>
      <c r="O101" s="8" t="s">
        <v>11</v>
      </c>
      <c r="P101" s="2" t="s">
        <v>40</v>
      </c>
      <c r="Q101" s="9">
        <v>0</v>
      </c>
      <c r="R101" s="10">
        <v>0</v>
      </c>
      <c r="S101" s="9">
        <v>0</v>
      </c>
      <c r="T101" s="2" t="s">
        <v>148</v>
      </c>
      <c r="U101" s="6">
        <v>0</v>
      </c>
      <c r="V101" s="9" t="s">
        <v>11</v>
      </c>
      <c r="W101" s="9">
        <v>1</v>
      </c>
      <c r="X101" s="9">
        <v>1</v>
      </c>
      <c r="Y101" s="2" t="s">
        <v>159</v>
      </c>
    </row>
    <row r="102" spans="1:25" x14ac:dyDescent="0.25">
      <c r="A102" s="2" t="s">
        <v>5</v>
      </c>
      <c r="B102" s="2" t="s">
        <v>10</v>
      </c>
      <c r="C102" s="2" t="s">
        <v>13</v>
      </c>
      <c r="D102" s="2" t="s">
        <v>40</v>
      </c>
      <c r="E102" s="2" t="s">
        <v>88</v>
      </c>
      <c r="F102" s="2" t="s">
        <v>125</v>
      </c>
      <c r="G102" s="2" t="s">
        <v>129</v>
      </c>
      <c r="H102" s="6">
        <v>4254900</v>
      </c>
      <c r="I102" s="6">
        <v>850980</v>
      </c>
      <c r="J102" s="6">
        <v>4254900</v>
      </c>
      <c r="K102" s="6">
        <v>0</v>
      </c>
      <c r="L102" s="2" t="s">
        <v>2</v>
      </c>
      <c r="M102" s="6">
        <v>4254900</v>
      </c>
      <c r="N102" s="8" t="s">
        <v>11</v>
      </c>
      <c r="O102" s="8" t="s">
        <v>11</v>
      </c>
      <c r="P102" s="2" t="s">
        <v>40</v>
      </c>
      <c r="Q102" s="9">
        <v>0</v>
      </c>
      <c r="R102" s="10">
        <v>0</v>
      </c>
      <c r="S102" s="9">
        <v>0</v>
      </c>
      <c r="T102" s="2" t="s">
        <v>148</v>
      </c>
      <c r="U102" s="6">
        <v>0</v>
      </c>
      <c r="V102" s="9" t="s">
        <v>11</v>
      </c>
      <c r="W102" s="9">
        <v>1</v>
      </c>
      <c r="X102" s="9">
        <v>1</v>
      </c>
      <c r="Y102" s="2" t="s">
        <v>161</v>
      </c>
    </row>
    <row r="103" spans="1:25" x14ac:dyDescent="0.25">
      <c r="A103" s="2" t="s">
        <v>5</v>
      </c>
      <c r="B103" s="2" t="s">
        <v>10</v>
      </c>
      <c r="C103" s="2" t="s">
        <v>13</v>
      </c>
      <c r="D103" s="2" t="s">
        <v>40</v>
      </c>
      <c r="E103" s="2" t="s">
        <v>88</v>
      </c>
      <c r="F103" s="2" t="s">
        <v>123</v>
      </c>
      <c r="G103" s="2" t="s">
        <v>129</v>
      </c>
      <c r="H103" s="6">
        <v>30438900</v>
      </c>
      <c r="I103" s="6">
        <v>6087780</v>
      </c>
      <c r="J103" s="6">
        <v>30438900</v>
      </c>
      <c r="K103" s="6">
        <v>0</v>
      </c>
      <c r="L103" s="2" t="s">
        <v>2</v>
      </c>
      <c r="M103" s="6">
        <v>30438900</v>
      </c>
      <c r="N103" s="8" t="s">
        <v>11</v>
      </c>
      <c r="O103" s="8" t="s">
        <v>11</v>
      </c>
      <c r="P103" s="2" t="s">
        <v>40</v>
      </c>
      <c r="Q103" s="9">
        <v>0</v>
      </c>
      <c r="R103" s="10">
        <v>0</v>
      </c>
      <c r="S103" s="9">
        <v>0</v>
      </c>
      <c r="T103" s="2" t="s">
        <v>148</v>
      </c>
      <c r="U103" s="6">
        <v>0</v>
      </c>
      <c r="V103" s="9" t="s">
        <v>11</v>
      </c>
      <c r="W103" s="9">
        <v>1</v>
      </c>
      <c r="X103" s="9">
        <v>1</v>
      </c>
      <c r="Y103" s="2" t="s">
        <v>159</v>
      </c>
    </row>
    <row r="104" spans="1:25" x14ac:dyDescent="0.25">
      <c r="A104" s="2" t="s">
        <v>5</v>
      </c>
      <c r="B104" s="2" t="s">
        <v>10</v>
      </c>
      <c r="C104" s="2" t="s">
        <v>13</v>
      </c>
      <c r="D104" s="2" t="s">
        <v>40</v>
      </c>
      <c r="E104" s="2" t="s">
        <v>88</v>
      </c>
      <c r="F104" s="2" t="s">
        <v>123</v>
      </c>
      <c r="G104" s="2" t="s">
        <v>129</v>
      </c>
      <c r="H104" s="6">
        <v>327300</v>
      </c>
      <c r="I104" s="6">
        <v>65460</v>
      </c>
      <c r="J104" s="6">
        <v>327300</v>
      </c>
      <c r="K104" s="6">
        <v>0</v>
      </c>
      <c r="L104" s="2" t="s">
        <v>2</v>
      </c>
      <c r="M104" s="6">
        <v>327300</v>
      </c>
      <c r="N104" s="8" t="s">
        <v>11</v>
      </c>
      <c r="O104" s="8" t="s">
        <v>11</v>
      </c>
      <c r="P104" s="2" t="s">
        <v>40</v>
      </c>
      <c r="Q104" s="9">
        <v>0</v>
      </c>
      <c r="R104" s="10">
        <v>0</v>
      </c>
      <c r="S104" s="9">
        <v>0</v>
      </c>
      <c r="T104" s="2" t="s">
        <v>148</v>
      </c>
      <c r="U104" s="6">
        <v>0</v>
      </c>
      <c r="V104" s="9" t="s">
        <v>11</v>
      </c>
      <c r="W104" s="9">
        <v>1</v>
      </c>
      <c r="X104" s="9">
        <v>1</v>
      </c>
      <c r="Y104" s="2" t="s">
        <v>159</v>
      </c>
    </row>
    <row r="105" spans="1:25" x14ac:dyDescent="0.25">
      <c r="A105" s="2" t="s">
        <v>5</v>
      </c>
      <c r="B105" s="2" t="s">
        <v>10</v>
      </c>
      <c r="C105" s="2" t="s">
        <v>13</v>
      </c>
      <c r="D105" s="2" t="s">
        <v>40</v>
      </c>
      <c r="E105" s="2" t="s">
        <v>88</v>
      </c>
      <c r="F105" s="2" t="s">
        <v>123</v>
      </c>
      <c r="G105" s="2" t="s">
        <v>129</v>
      </c>
      <c r="H105" s="6">
        <v>981900</v>
      </c>
      <c r="I105" s="6">
        <v>196380</v>
      </c>
      <c r="J105" s="6">
        <v>981900</v>
      </c>
      <c r="K105" s="6">
        <v>0</v>
      </c>
      <c r="L105" s="2" t="s">
        <v>2</v>
      </c>
      <c r="M105" s="6">
        <v>981900</v>
      </c>
      <c r="N105" s="8" t="s">
        <v>11</v>
      </c>
      <c r="O105" s="8" t="s">
        <v>11</v>
      </c>
      <c r="P105" s="2" t="s">
        <v>40</v>
      </c>
      <c r="Q105" s="9">
        <v>0</v>
      </c>
      <c r="R105" s="10">
        <v>0</v>
      </c>
      <c r="S105" s="9">
        <v>0</v>
      </c>
      <c r="T105" s="2" t="s">
        <v>148</v>
      </c>
      <c r="U105" s="6">
        <v>0</v>
      </c>
      <c r="V105" s="9" t="s">
        <v>11</v>
      </c>
      <c r="W105" s="9">
        <v>1</v>
      </c>
      <c r="X105" s="9">
        <v>1</v>
      </c>
      <c r="Y105" s="2" t="s">
        <v>159</v>
      </c>
    </row>
    <row r="106" spans="1:25" x14ac:dyDescent="0.25">
      <c r="A106" s="2" t="s">
        <v>5</v>
      </c>
      <c r="B106" s="2" t="s">
        <v>10</v>
      </c>
      <c r="C106" s="2" t="s">
        <v>13</v>
      </c>
      <c r="D106" s="2" t="s">
        <v>40</v>
      </c>
      <c r="E106" s="2" t="s">
        <v>88</v>
      </c>
      <c r="F106" s="2" t="s">
        <v>123</v>
      </c>
      <c r="G106" s="2" t="s">
        <v>129</v>
      </c>
      <c r="H106" s="6">
        <v>3600300</v>
      </c>
      <c r="I106" s="6">
        <v>720060</v>
      </c>
      <c r="J106" s="6">
        <v>3600300</v>
      </c>
      <c r="K106" s="6">
        <v>0</v>
      </c>
      <c r="L106" s="2" t="s">
        <v>2</v>
      </c>
      <c r="M106" s="6">
        <v>3600300</v>
      </c>
      <c r="N106" s="8" t="s">
        <v>11</v>
      </c>
      <c r="O106" s="8" t="s">
        <v>11</v>
      </c>
      <c r="P106" s="2" t="s">
        <v>40</v>
      </c>
      <c r="Q106" s="9">
        <v>0</v>
      </c>
      <c r="R106" s="10">
        <v>0</v>
      </c>
      <c r="S106" s="9">
        <v>0</v>
      </c>
      <c r="T106" s="2" t="s">
        <v>148</v>
      </c>
      <c r="U106" s="6">
        <v>0</v>
      </c>
      <c r="V106" s="9" t="s">
        <v>11</v>
      </c>
      <c r="W106" s="9">
        <v>1</v>
      </c>
      <c r="X106" s="9">
        <v>1</v>
      </c>
      <c r="Y106" s="2" t="s">
        <v>159</v>
      </c>
    </row>
    <row r="107" spans="1:25" x14ac:dyDescent="0.25">
      <c r="A107" s="2" t="s">
        <v>5</v>
      </c>
      <c r="B107" s="2" t="s">
        <v>10</v>
      </c>
      <c r="C107" s="2" t="s">
        <v>13</v>
      </c>
      <c r="D107" s="2" t="s">
        <v>41</v>
      </c>
      <c r="E107" s="2" t="s">
        <v>89</v>
      </c>
      <c r="F107" s="2" t="s">
        <v>124</v>
      </c>
      <c r="G107" s="2" t="s">
        <v>129</v>
      </c>
      <c r="H107" s="6">
        <v>4002300</v>
      </c>
      <c r="I107" s="6">
        <v>800460</v>
      </c>
      <c r="J107" s="6">
        <v>4002300</v>
      </c>
      <c r="K107" s="6">
        <v>0</v>
      </c>
      <c r="L107" s="2" t="s">
        <v>2</v>
      </c>
      <c r="M107" s="6">
        <v>4002300</v>
      </c>
      <c r="N107" s="8" t="s">
        <v>11</v>
      </c>
      <c r="O107" s="8" t="s">
        <v>11</v>
      </c>
      <c r="P107" s="2" t="s">
        <v>41</v>
      </c>
      <c r="Q107" s="9">
        <v>0</v>
      </c>
      <c r="R107" s="10">
        <v>0</v>
      </c>
      <c r="S107" s="9">
        <v>0</v>
      </c>
      <c r="T107" s="2" t="s">
        <v>148</v>
      </c>
      <c r="U107" s="6">
        <v>0</v>
      </c>
      <c r="V107" s="9" t="s">
        <v>11</v>
      </c>
      <c r="W107" s="9">
        <v>1</v>
      </c>
      <c r="X107" s="9">
        <v>1</v>
      </c>
      <c r="Y107" s="2" t="s">
        <v>160</v>
      </c>
    </row>
    <row r="108" spans="1:25" x14ac:dyDescent="0.25">
      <c r="A108" s="2" t="s">
        <v>5</v>
      </c>
      <c r="B108" s="2" t="s">
        <v>10</v>
      </c>
      <c r="C108" s="2" t="s">
        <v>13</v>
      </c>
      <c r="D108" s="2" t="s">
        <v>42</v>
      </c>
      <c r="E108" s="2" t="s">
        <v>90</v>
      </c>
      <c r="F108" s="2" t="s">
        <v>123</v>
      </c>
      <c r="G108" s="2" t="s">
        <v>129</v>
      </c>
      <c r="H108" s="6">
        <v>0</v>
      </c>
      <c r="I108" s="6">
        <v>0</v>
      </c>
      <c r="J108" s="6">
        <v>0</v>
      </c>
      <c r="K108" s="6">
        <v>0</v>
      </c>
      <c r="L108" s="2" t="s">
        <v>2</v>
      </c>
      <c r="M108" s="6">
        <v>0</v>
      </c>
      <c r="N108" s="8" t="s">
        <v>11</v>
      </c>
      <c r="O108" s="8" t="s">
        <v>11</v>
      </c>
      <c r="P108" s="2" t="s">
        <v>42</v>
      </c>
      <c r="Q108" s="9">
        <v>0</v>
      </c>
      <c r="R108" s="10">
        <v>0</v>
      </c>
      <c r="S108" s="9">
        <v>0</v>
      </c>
      <c r="T108" s="2" t="s">
        <v>148</v>
      </c>
      <c r="U108" s="6">
        <v>0</v>
      </c>
      <c r="V108" s="9" t="s">
        <v>11</v>
      </c>
      <c r="W108" s="9">
        <v>1</v>
      </c>
      <c r="X108" s="9">
        <v>1</v>
      </c>
      <c r="Y108" s="2" t="s">
        <v>159</v>
      </c>
    </row>
    <row r="109" spans="1:25" x14ac:dyDescent="0.25">
      <c r="A109" s="2" t="s">
        <v>5</v>
      </c>
      <c r="B109" s="2" t="s">
        <v>10</v>
      </c>
      <c r="C109" s="2" t="s">
        <v>13</v>
      </c>
      <c r="D109" s="2" t="s">
        <v>42</v>
      </c>
      <c r="E109" s="2" t="s">
        <v>90</v>
      </c>
      <c r="F109" s="2" t="s">
        <v>123</v>
      </c>
      <c r="G109" s="2" t="s">
        <v>129</v>
      </c>
      <c r="H109" s="6">
        <v>0</v>
      </c>
      <c r="I109" s="6">
        <v>0</v>
      </c>
      <c r="J109" s="6">
        <v>0</v>
      </c>
      <c r="K109" s="6">
        <v>0</v>
      </c>
      <c r="L109" s="2" t="s">
        <v>2</v>
      </c>
      <c r="M109" s="6">
        <v>0</v>
      </c>
      <c r="N109" s="8" t="s">
        <v>11</v>
      </c>
      <c r="O109" s="8" t="s">
        <v>11</v>
      </c>
      <c r="P109" s="2" t="s">
        <v>42</v>
      </c>
      <c r="Q109" s="9">
        <v>0</v>
      </c>
      <c r="R109" s="10">
        <v>0</v>
      </c>
      <c r="S109" s="9">
        <v>0</v>
      </c>
      <c r="T109" s="2" t="s">
        <v>148</v>
      </c>
      <c r="U109" s="6">
        <v>0</v>
      </c>
      <c r="V109" s="9" t="s">
        <v>11</v>
      </c>
      <c r="W109" s="9">
        <v>1</v>
      </c>
      <c r="X109" s="9">
        <v>1</v>
      </c>
      <c r="Y109" s="2" t="s">
        <v>159</v>
      </c>
    </row>
    <row r="110" spans="1:25" x14ac:dyDescent="0.25">
      <c r="A110" s="2" t="s">
        <v>5</v>
      </c>
      <c r="B110" s="2" t="s">
        <v>10</v>
      </c>
      <c r="C110" s="2" t="s">
        <v>13</v>
      </c>
      <c r="D110" s="2" t="s">
        <v>42</v>
      </c>
      <c r="E110" s="2" t="s">
        <v>90</v>
      </c>
      <c r="F110" s="2" t="s">
        <v>123</v>
      </c>
      <c r="G110" s="2" t="s">
        <v>129</v>
      </c>
      <c r="H110" s="6">
        <v>0</v>
      </c>
      <c r="I110" s="6">
        <v>0</v>
      </c>
      <c r="J110" s="6">
        <v>0</v>
      </c>
      <c r="K110" s="6">
        <v>0</v>
      </c>
      <c r="L110" s="2" t="s">
        <v>2</v>
      </c>
      <c r="M110" s="6">
        <v>0</v>
      </c>
      <c r="N110" s="8" t="s">
        <v>11</v>
      </c>
      <c r="O110" s="8" t="s">
        <v>11</v>
      </c>
      <c r="P110" s="2" t="s">
        <v>42</v>
      </c>
      <c r="Q110" s="9">
        <v>0</v>
      </c>
      <c r="R110" s="10">
        <v>0</v>
      </c>
      <c r="S110" s="9">
        <v>0</v>
      </c>
      <c r="T110" s="2" t="s">
        <v>148</v>
      </c>
      <c r="U110" s="6">
        <v>0</v>
      </c>
      <c r="V110" s="9" t="s">
        <v>11</v>
      </c>
      <c r="W110" s="9">
        <v>1</v>
      </c>
      <c r="X110" s="9">
        <v>1</v>
      </c>
      <c r="Y110" s="2" t="s">
        <v>159</v>
      </c>
    </row>
    <row r="111" spans="1:25" x14ac:dyDescent="0.25">
      <c r="A111" s="2" t="s">
        <v>5</v>
      </c>
      <c r="B111" s="2" t="s">
        <v>10</v>
      </c>
      <c r="C111" s="2" t="s">
        <v>13</v>
      </c>
      <c r="D111" s="2" t="s">
        <v>42</v>
      </c>
      <c r="E111" s="2" t="s">
        <v>90</v>
      </c>
      <c r="F111" s="2" t="s">
        <v>123</v>
      </c>
      <c r="G111" s="2" t="s">
        <v>129</v>
      </c>
      <c r="H111" s="6">
        <v>0</v>
      </c>
      <c r="I111" s="6">
        <v>0</v>
      </c>
      <c r="J111" s="6">
        <v>0</v>
      </c>
      <c r="K111" s="6">
        <v>0</v>
      </c>
      <c r="L111" s="2" t="s">
        <v>2</v>
      </c>
      <c r="M111" s="6">
        <v>0</v>
      </c>
      <c r="N111" s="8" t="s">
        <v>11</v>
      </c>
      <c r="O111" s="8" t="s">
        <v>11</v>
      </c>
      <c r="P111" s="2" t="s">
        <v>42</v>
      </c>
      <c r="Q111" s="9">
        <v>0</v>
      </c>
      <c r="R111" s="10">
        <v>0</v>
      </c>
      <c r="S111" s="9">
        <v>0</v>
      </c>
      <c r="T111" s="2" t="s">
        <v>148</v>
      </c>
      <c r="U111" s="6">
        <v>0</v>
      </c>
      <c r="V111" s="9" t="s">
        <v>11</v>
      </c>
      <c r="W111" s="9">
        <v>1</v>
      </c>
      <c r="X111" s="9">
        <v>1</v>
      </c>
      <c r="Y111" s="2" t="s">
        <v>159</v>
      </c>
    </row>
    <row r="112" spans="1:25" x14ac:dyDescent="0.25">
      <c r="A112" s="2" t="s">
        <v>5</v>
      </c>
      <c r="B112" s="2" t="s">
        <v>10</v>
      </c>
      <c r="C112" s="2" t="s">
        <v>13</v>
      </c>
      <c r="D112" s="2" t="s">
        <v>42</v>
      </c>
      <c r="E112" s="2" t="s">
        <v>90</v>
      </c>
      <c r="F112" s="2" t="s">
        <v>123</v>
      </c>
      <c r="G112" s="2" t="s">
        <v>129</v>
      </c>
      <c r="H112" s="6">
        <v>0</v>
      </c>
      <c r="I112" s="6">
        <v>0</v>
      </c>
      <c r="J112" s="6">
        <v>0</v>
      </c>
      <c r="K112" s="6">
        <v>0</v>
      </c>
      <c r="L112" s="2" t="s">
        <v>2</v>
      </c>
      <c r="M112" s="6">
        <v>0</v>
      </c>
      <c r="N112" s="8" t="s">
        <v>11</v>
      </c>
      <c r="O112" s="8" t="s">
        <v>11</v>
      </c>
      <c r="P112" s="2" t="s">
        <v>42</v>
      </c>
      <c r="Q112" s="9">
        <v>0</v>
      </c>
      <c r="R112" s="10">
        <v>0</v>
      </c>
      <c r="S112" s="9">
        <v>0</v>
      </c>
      <c r="T112" s="2" t="s">
        <v>148</v>
      </c>
      <c r="U112" s="6">
        <v>0</v>
      </c>
      <c r="V112" s="9" t="s">
        <v>11</v>
      </c>
      <c r="W112" s="9">
        <v>1</v>
      </c>
      <c r="X112" s="9">
        <v>1</v>
      </c>
      <c r="Y112" s="2" t="s">
        <v>159</v>
      </c>
    </row>
    <row r="113" spans="1:25" x14ac:dyDescent="0.25">
      <c r="A113" s="2" t="s">
        <v>5</v>
      </c>
      <c r="B113" s="2" t="s">
        <v>10</v>
      </c>
      <c r="C113" s="2" t="s">
        <v>13</v>
      </c>
      <c r="D113" s="2" t="s">
        <v>42</v>
      </c>
      <c r="E113" s="2" t="s">
        <v>90</v>
      </c>
      <c r="F113" s="2" t="s">
        <v>124</v>
      </c>
      <c r="G113" s="2" t="s">
        <v>129</v>
      </c>
      <c r="H113" s="6">
        <v>393800</v>
      </c>
      <c r="I113" s="6">
        <v>78760</v>
      </c>
      <c r="J113" s="6">
        <v>393800</v>
      </c>
      <c r="K113" s="6">
        <v>0</v>
      </c>
      <c r="L113" s="2" t="s">
        <v>2</v>
      </c>
      <c r="M113" s="6">
        <v>393800</v>
      </c>
      <c r="N113" s="8" t="s">
        <v>11</v>
      </c>
      <c r="O113" s="8" t="s">
        <v>11</v>
      </c>
      <c r="P113" s="2" t="s">
        <v>42</v>
      </c>
      <c r="Q113" s="9">
        <v>0</v>
      </c>
      <c r="R113" s="10">
        <v>0</v>
      </c>
      <c r="S113" s="9">
        <v>0</v>
      </c>
      <c r="T113" s="2" t="s">
        <v>148</v>
      </c>
      <c r="U113" s="6">
        <v>0</v>
      </c>
      <c r="V113" s="9" t="s">
        <v>11</v>
      </c>
      <c r="W113" s="9">
        <v>1</v>
      </c>
      <c r="X113" s="9">
        <v>1</v>
      </c>
      <c r="Y113" s="2" t="s">
        <v>160</v>
      </c>
    </row>
    <row r="114" spans="1:25" x14ac:dyDescent="0.25">
      <c r="A114" s="2" t="s">
        <v>5</v>
      </c>
      <c r="B114" s="2" t="s">
        <v>10</v>
      </c>
      <c r="C114" s="2" t="s">
        <v>13</v>
      </c>
      <c r="D114" s="2" t="s">
        <v>43</v>
      </c>
      <c r="E114" s="2" t="s">
        <v>91</v>
      </c>
      <c r="F114" s="2" t="s">
        <v>123</v>
      </c>
      <c r="G114" s="2" t="s">
        <v>129</v>
      </c>
      <c r="H114" s="6">
        <v>10224900</v>
      </c>
      <c r="I114" s="6">
        <v>2044980</v>
      </c>
      <c r="J114" s="6">
        <v>10224900</v>
      </c>
      <c r="K114" s="6">
        <v>0</v>
      </c>
      <c r="L114" s="2" t="s">
        <v>2</v>
      </c>
      <c r="M114" s="6">
        <v>10224900</v>
      </c>
      <c r="N114" s="8" t="s">
        <v>11</v>
      </c>
      <c r="O114" s="8" t="s">
        <v>11</v>
      </c>
      <c r="P114" s="2" t="s">
        <v>43</v>
      </c>
      <c r="Q114" s="9">
        <v>0</v>
      </c>
      <c r="R114" s="10">
        <v>0</v>
      </c>
      <c r="S114" s="9">
        <v>0</v>
      </c>
      <c r="T114" s="2" t="s">
        <v>148</v>
      </c>
      <c r="U114" s="6">
        <v>0</v>
      </c>
      <c r="V114" s="9" t="s">
        <v>11</v>
      </c>
      <c r="W114" s="9">
        <v>1</v>
      </c>
      <c r="X114" s="9">
        <v>1</v>
      </c>
      <c r="Y114" s="2" t="s">
        <v>159</v>
      </c>
    </row>
    <row r="115" spans="1:25" x14ac:dyDescent="0.25">
      <c r="A115" s="2" t="s">
        <v>5</v>
      </c>
      <c r="B115" s="2" t="s">
        <v>10</v>
      </c>
      <c r="C115" s="2" t="s">
        <v>13</v>
      </c>
      <c r="D115" s="2" t="s">
        <v>43</v>
      </c>
      <c r="E115" s="2" t="s">
        <v>91</v>
      </c>
      <c r="F115" s="2" t="s">
        <v>123</v>
      </c>
      <c r="G115" s="2" t="s">
        <v>129</v>
      </c>
      <c r="H115" s="6">
        <v>3083700</v>
      </c>
      <c r="I115" s="6">
        <v>616740</v>
      </c>
      <c r="J115" s="6">
        <v>3083700</v>
      </c>
      <c r="K115" s="6">
        <v>0</v>
      </c>
      <c r="L115" s="2" t="s">
        <v>2</v>
      </c>
      <c r="M115" s="6">
        <v>3083700</v>
      </c>
      <c r="N115" s="8" t="s">
        <v>11</v>
      </c>
      <c r="O115" s="8" t="s">
        <v>11</v>
      </c>
      <c r="P115" s="2" t="s">
        <v>43</v>
      </c>
      <c r="Q115" s="9">
        <v>0</v>
      </c>
      <c r="R115" s="10">
        <v>0</v>
      </c>
      <c r="S115" s="9">
        <v>0</v>
      </c>
      <c r="T115" s="2" t="s">
        <v>148</v>
      </c>
      <c r="U115" s="6">
        <v>0</v>
      </c>
      <c r="V115" s="9" t="s">
        <v>11</v>
      </c>
      <c r="W115" s="9">
        <v>1</v>
      </c>
      <c r="X115" s="9">
        <v>1</v>
      </c>
      <c r="Y115" s="2" t="s">
        <v>159</v>
      </c>
    </row>
    <row r="116" spans="1:25" x14ac:dyDescent="0.25">
      <c r="A116" s="2" t="s">
        <v>5</v>
      </c>
      <c r="B116" s="2" t="s">
        <v>10</v>
      </c>
      <c r="C116" s="2" t="s">
        <v>13</v>
      </c>
      <c r="D116" s="2" t="s">
        <v>43</v>
      </c>
      <c r="E116" s="2" t="s">
        <v>91</v>
      </c>
      <c r="F116" s="2" t="s">
        <v>123</v>
      </c>
      <c r="G116" s="2" t="s">
        <v>129</v>
      </c>
      <c r="H116" s="6">
        <v>3408300</v>
      </c>
      <c r="I116" s="6">
        <v>681660</v>
      </c>
      <c r="J116" s="6">
        <v>3408300</v>
      </c>
      <c r="K116" s="6">
        <v>0</v>
      </c>
      <c r="L116" s="2" t="s">
        <v>2</v>
      </c>
      <c r="M116" s="6">
        <v>3408300</v>
      </c>
      <c r="N116" s="8" t="s">
        <v>11</v>
      </c>
      <c r="O116" s="8" t="s">
        <v>11</v>
      </c>
      <c r="P116" s="2" t="s">
        <v>43</v>
      </c>
      <c r="Q116" s="9">
        <v>0</v>
      </c>
      <c r="R116" s="10">
        <v>0</v>
      </c>
      <c r="S116" s="9">
        <v>0</v>
      </c>
      <c r="T116" s="2" t="s">
        <v>148</v>
      </c>
      <c r="U116" s="6">
        <v>0</v>
      </c>
      <c r="V116" s="9" t="s">
        <v>11</v>
      </c>
      <c r="W116" s="9">
        <v>1</v>
      </c>
      <c r="X116" s="9">
        <v>1</v>
      </c>
      <c r="Y116" s="2" t="s">
        <v>159</v>
      </c>
    </row>
    <row r="117" spans="1:25" x14ac:dyDescent="0.25">
      <c r="A117" s="2" t="s">
        <v>5</v>
      </c>
      <c r="B117" s="2" t="s">
        <v>10</v>
      </c>
      <c r="C117" s="2" t="s">
        <v>13</v>
      </c>
      <c r="D117" s="2" t="s">
        <v>43</v>
      </c>
      <c r="E117" s="2" t="s">
        <v>91</v>
      </c>
      <c r="F117" s="2" t="s">
        <v>125</v>
      </c>
      <c r="G117" s="2" t="s">
        <v>129</v>
      </c>
      <c r="H117" s="6">
        <v>324600</v>
      </c>
      <c r="I117" s="6">
        <v>64920</v>
      </c>
      <c r="J117" s="6">
        <v>324600</v>
      </c>
      <c r="K117" s="6">
        <v>0</v>
      </c>
      <c r="L117" s="2" t="s">
        <v>2</v>
      </c>
      <c r="M117" s="6">
        <v>324600</v>
      </c>
      <c r="N117" s="8" t="s">
        <v>11</v>
      </c>
      <c r="O117" s="8" t="s">
        <v>11</v>
      </c>
      <c r="P117" s="2" t="s">
        <v>43</v>
      </c>
      <c r="Q117" s="9">
        <v>0</v>
      </c>
      <c r="R117" s="10">
        <v>0</v>
      </c>
      <c r="S117" s="9">
        <v>0</v>
      </c>
      <c r="T117" s="2" t="s">
        <v>148</v>
      </c>
      <c r="U117" s="6">
        <v>0</v>
      </c>
      <c r="V117" s="9" t="s">
        <v>11</v>
      </c>
      <c r="W117" s="9">
        <v>1</v>
      </c>
      <c r="X117" s="9">
        <v>1</v>
      </c>
      <c r="Y117" s="2" t="s">
        <v>161</v>
      </c>
    </row>
    <row r="118" spans="1:25" x14ac:dyDescent="0.25">
      <c r="A118" s="2" t="s">
        <v>5</v>
      </c>
      <c r="B118" s="2" t="s">
        <v>10</v>
      </c>
      <c r="C118" s="2" t="s">
        <v>13</v>
      </c>
      <c r="D118" s="2" t="s">
        <v>43</v>
      </c>
      <c r="E118" s="2" t="s">
        <v>91</v>
      </c>
      <c r="F118" s="2" t="s">
        <v>124</v>
      </c>
      <c r="G118" s="2" t="s">
        <v>129</v>
      </c>
      <c r="H118" s="6">
        <v>1460700</v>
      </c>
      <c r="I118" s="6">
        <v>292140</v>
      </c>
      <c r="J118" s="6">
        <v>1460700</v>
      </c>
      <c r="K118" s="6">
        <v>0</v>
      </c>
      <c r="L118" s="2" t="s">
        <v>2</v>
      </c>
      <c r="M118" s="6">
        <v>1460700</v>
      </c>
      <c r="N118" s="8" t="s">
        <v>11</v>
      </c>
      <c r="O118" s="8" t="s">
        <v>11</v>
      </c>
      <c r="P118" s="2" t="s">
        <v>43</v>
      </c>
      <c r="Q118" s="9">
        <v>0</v>
      </c>
      <c r="R118" s="10">
        <v>0</v>
      </c>
      <c r="S118" s="9">
        <v>0</v>
      </c>
      <c r="T118" s="2" t="s">
        <v>148</v>
      </c>
      <c r="U118" s="6">
        <v>0</v>
      </c>
      <c r="V118" s="9" t="s">
        <v>11</v>
      </c>
      <c r="W118" s="9">
        <v>1</v>
      </c>
      <c r="X118" s="9">
        <v>1</v>
      </c>
      <c r="Y118" s="2" t="s">
        <v>160</v>
      </c>
    </row>
    <row r="119" spans="1:25" x14ac:dyDescent="0.25">
      <c r="A119" s="2" t="s">
        <v>5</v>
      </c>
      <c r="B119" s="2" t="s">
        <v>10</v>
      </c>
      <c r="C119" s="2" t="s">
        <v>13</v>
      </c>
      <c r="D119" s="2" t="s">
        <v>44</v>
      </c>
      <c r="E119" s="2" t="s">
        <v>92</v>
      </c>
      <c r="F119" s="2" t="s">
        <v>124</v>
      </c>
      <c r="G119" s="2" t="s">
        <v>129</v>
      </c>
      <c r="H119" s="6">
        <v>3563200</v>
      </c>
      <c r="I119" s="6">
        <v>712640</v>
      </c>
      <c r="J119" s="6">
        <v>3563200</v>
      </c>
      <c r="K119" s="6">
        <v>0</v>
      </c>
      <c r="L119" s="2" t="s">
        <v>2</v>
      </c>
      <c r="M119" s="6">
        <v>3563200</v>
      </c>
      <c r="N119" s="8" t="s">
        <v>11</v>
      </c>
      <c r="O119" s="8" t="s">
        <v>11</v>
      </c>
      <c r="P119" s="2" t="s">
        <v>44</v>
      </c>
      <c r="Q119" s="9">
        <v>0</v>
      </c>
      <c r="R119" s="10">
        <v>0</v>
      </c>
      <c r="S119" s="9">
        <v>0</v>
      </c>
      <c r="T119" s="2" t="s">
        <v>148</v>
      </c>
      <c r="U119" s="6">
        <v>0</v>
      </c>
      <c r="V119" s="9" t="s">
        <v>11</v>
      </c>
      <c r="W119" s="9">
        <v>1</v>
      </c>
      <c r="X119" s="9">
        <v>1</v>
      </c>
      <c r="Y119" s="2" t="s">
        <v>160</v>
      </c>
    </row>
    <row r="120" spans="1:25" x14ac:dyDescent="0.25">
      <c r="A120" s="2" t="s">
        <v>5</v>
      </c>
      <c r="B120" s="2" t="s">
        <v>10</v>
      </c>
      <c r="C120" s="2" t="s">
        <v>13</v>
      </c>
      <c r="D120" s="2" t="s">
        <v>45</v>
      </c>
      <c r="E120" s="2" t="s">
        <v>93</v>
      </c>
      <c r="F120" s="2" t="s">
        <v>121</v>
      </c>
      <c r="G120" s="2" t="s">
        <v>129</v>
      </c>
      <c r="H120" s="6">
        <v>9628000</v>
      </c>
      <c r="I120" s="6">
        <v>1925600</v>
      </c>
      <c r="J120" s="6">
        <v>9628000</v>
      </c>
      <c r="K120" s="6">
        <v>0</v>
      </c>
      <c r="L120" s="2" t="s">
        <v>2</v>
      </c>
      <c r="M120" s="6">
        <v>9628000</v>
      </c>
      <c r="N120" s="8" t="s">
        <v>11</v>
      </c>
      <c r="O120" s="8" t="s">
        <v>11</v>
      </c>
      <c r="P120" s="2" t="s">
        <v>45</v>
      </c>
      <c r="Q120" s="9">
        <v>0</v>
      </c>
      <c r="R120" s="10">
        <v>0</v>
      </c>
      <c r="S120" s="9">
        <v>0</v>
      </c>
      <c r="T120" s="2" t="s">
        <v>148</v>
      </c>
      <c r="U120" s="6">
        <v>0</v>
      </c>
      <c r="V120" s="9" t="s">
        <v>11</v>
      </c>
      <c r="W120" s="9">
        <v>1</v>
      </c>
      <c r="X120" s="9">
        <v>1</v>
      </c>
      <c r="Y120" s="2" t="s">
        <v>157</v>
      </c>
    </row>
    <row r="121" spans="1:25" x14ac:dyDescent="0.25">
      <c r="A121" s="2" t="s">
        <v>5</v>
      </c>
      <c r="B121" s="2" t="s">
        <v>10</v>
      </c>
      <c r="C121" s="2" t="s">
        <v>13</v>
      </c>
      <c r="D121" s="2" t="s">
        <v>45</v>
      </c>
      <c r="E121" s="2" t="s">
        <v>93</v>
      </c>
      <c r="F121" s="2" t="s">
        <v>121</v>
      </c>
      <c r="G121" s="2" t="s">
        <v>129</v>
      </c>
      <c r="H121" s="6">
        <v>61712000</v>
      </c>
      <c r="I121" s="6">
        <v>12342400</v>
      </c>
      <c r="J121" s="6">
        <v>61712000</v>
      </c>
      <c r="K121" s="6">
        <v>0</v>
      </c>
      <c r="L121" s="2" t="s">
        <v>2</v>
      </c>
      <c r="M121" s="6">
        <v>61712000</v>
      </c>
      <c r="N121" s="8" t="s">
        <v>11</v>
      </c>
      <c r="O121" s="8" t="s">
        <v>11</v>
      </c>
      <c r="P121" s="2" t="s">
        <v>45</v>
      </c>
      <c r="Q121" s="9">
        <v>0</v>
      </c>
      <c r="R121" s="10">
        <v>0</v>
      </c>
      <c r="S121" s="9">
        <v>0</v>
      </c>
      <c r="T121" s="2" t="s">
        <v>148</v>
      </c>
      <c r="U121" s="6">
        <v>0</v>
      </c>
      <c r="V121" s="9" t="s">
        <v>11</v>
      </c>
      <c r="W121" s="9">
        <v>1</v>
      </c>
      <c r="X121" s="9">
        <v>1</v>
      </c>
      <c r="Y121" s="2" t="s">
        <v>157</v>
      </c>
    </row>
    <row r="122" spans="1:25" x14ac:dyDescent="0.25">
      <c r="A122" s="2" t="s">
        <v>5</v>
      </c>
      <c r="B122" s="2" t="s">
        <v>10</v>
      </c>
      <c r="C122" s="2" t="s">
        <v>13</v>
      </c>
      <c r="D122" s="2" t="s">
        <v>45</v>
      </c>
      <c r="E122" s="2" t="s">
        <v>93</v>
      </c>
      <c r="F122" s="2" t="s">
        <v>121</v>
      </c>
      <c r="G122" s="2" t="s">
        <v>129</v>
      </c>
      <c r="H122" s="6">
        <v>2552000</v>
      </c>
      <c r="I122" s="6">
        <v>510400</v>
      </c>
      <c r="J122" s="6">
        <v>2552000</v>
      </c>
      <c r="K122" s="6">
        <v>0</v>
      </c>
      <c r="L122" s="2" t="s">
        <v>2</v>
      </c>
      <c r="M122" s="6">
        <v>2552000</v>
      </c>
      <c r="N122" s="8" t="s">
        <v>11</v>
      </c>
      <c r="O122" s="8" t="s">
        <v>11</v>
      </c>
      <c r="P122" s="2" t="s">
        <v>45</v>
      </c>
      <c r="Q122" s="9">
        <v>0</v>
      </c>
      <c r="R122" s="10">
        <v>0</v>
      </c>
      <c r="S122" s="9">
        <v>0</v>
      </c>
      <c r="T122" s="2" t="s">
        <v>148</v>
      </c>
      <c r="U122" s="6">
        <v>0</v>
      </c>
      <c r="V122" s="9" t="s">
        <v>11</v>
      </c>
      <c r="W122" s="9">
        <v>1</v>
      </c>
      <c r="X122" s="9">
        <v>1</v>
      </c>
      <c r="Y122" s="2" t="s">
        <v>157</v>
      </c>
    </row>
    <row r="123" spans="1:25" x14ac:dyDescent="0.25">
      <c r="A123" s="2" t="s">
        <v>5</v>
      </c>
      <c r="B123" s="2" t="s">
        <v>10</v>
      </c>
      <c r="C123" s="2" t="s">
        <v>13</v>
      </c>
      <c r="D123" s="2" t="s">
        <v>45</v>
      </c>
      <c r="E123" s="2" t="s">
        <v>93</v>
      </c>
      <c r="F123" s="2" t="s">
        <v>121</v>
      </c>
      <c r="G123" s="2" t="s">
        <v>129</v>
      </c>
      <c r="H123" s="6">
        <v>21924000</v>
      </c>
      <c r="I123" s="6">
        <v>4384800</v>
      </c>
      <c r="J123" s="6">
        <v>21924000</v>
      </c>
      <c r="K123" s="6">
        <v>0</v>
      </c>
      <c r="L123" s="2" t="s">
        <v>2</v>
      </c>
      <c r="M123" s="6">
        <v>21924000</v>
      </c>
      <c r="N123" s="8" t="s">
        <v>11</v>
      </c>
      <c r="O123" s="8" t="s">
        <v>11</v>
      </c>
      <c r="P123" s="2" t="s">
        <v>45</v>
      </c>
      <c r="Q123" s="9">
        <v>0</v>
      </c>
      <c r="R123" s="10">
        <v>0</v>
      </c>
      <c r="S123" s="9">
        <v>0</v>
      </c>
      <c r="T123" s="2" t="s">
        <v>148</v>
      </c>
      <c r="U123" s="6">
        <v>0</v>
      </c>
      <c r="V123" s="9" t="s">
        <v>11</v>
      </c>
      <c r="W123" s="9">
        <v>1</v>
      </c>
      <c r="X123" s="9">
        <v>1</v>
      </c>
      <c r="Y123" s="2" t="s">
        <v>157</v>
      </c>
    </row>
    <row r="124" spans="1:25" x14ac:dyDescent="0.25">
      <c r="A124" s="2" t="s">
        <v>5</v>
      </c>
      <c r="B124" s="2" t="s">
        <v>10</v>
      </c>
      <c r="C124" s="2" t="s">
        <v>13</v>
      </c>
      <c r="D124" s="2" t="s">
        <v>45</v>
      </c>
      <c r="E124" s="2" t="s">
        <v>93</v>
      </c>
      <c r="F124" s="2" t="s">
        <v>121</v>
      </c>
      <c r="G124" s="2" t="s">
        <v>129</v>
      </c>
      <c r="H124" s="6">
        <v>18908000</v>
      </c>
      <c r="I124" s="6">
        <v>3781600</v>
      </c>
      <c r="J124" s="6">
        <v>18908000</v>
      </c>
      <c r="K124" s="6">
        <v>0</v>
      </c>
      <c r="L124" s="2" t="s">
        <v>2</v>
      </c>
      <c r="M124" s="6">
        <v>18908000</v>
      </c>
      <c r="N124" s="8" t="s">
        <v>11</v>
      </c>
      <c r="O124" s="8" t="s">
        <v>11</v>
      </c>
      <c r="P124" s="2" t="s">
        <v>45</v>
      </c>
      <c r="Q124" s="9">
        <v>0</v>
      </c>
      <c r="R124" s="10">
        <v>0</v>
      </c>
      <c r="S124" s="9">
        <v>0</v>
      </c>
      <c r="T124" s="2" t="s">
        <v>148</v>
      </c>
      <c r="U124" s="6">
        <v>0</v>
      </c>
      <c r="V124" s="9" t="s">
        <v>11</v>
      </c>
      <c r="W124" s="9">
        <v>1</v>
      </c>
      <c r="X124" s="9">
        <v>1</v>
      </c>
      <c r="Y124" s="2" t="s">
        <v>157</v>
      </c>
    </row>
    <row r="125" spans="1:25" x14ac:dyDescent="0.25">
      <c r="A125" s="2" t="s">
        <v>5</v>
      </c>
      <c r="B125" s="2" t="s">
        <v>10</v>
      </c>
      <c r="C125" s="2" t="s">
        <v>13</v>
      </c>
      <c r="D125" s="2" t="s">
        <v>45</v>
      </c>
      <c r="E125" s="2" t="s">
        <v>93</v>
      </c>
      <c r="F125" s="2" t="s">
        <v>121</v>
      </c>
      <c r="G125" s="2" t="s">
        <v>129</v>
      </c>
      <c r="H125" s="6">
        <v>31088000</v>
      </c>
      <c r="I125" s="6">
        <v>6217600</v>
      </c>
      <c r="J125" s="6">
        <v>31088000</v>
      </c>
      <c r="K125" s="6">
        <v>0</v>
      </c>
      <c r="L125" s="2" t="s">
        <v>2</v>
      </c>
      <c r="M125" s="6">
        <v>31088000</v>
      </c>
      <c r="N125" s="8" t="s">
        <v>11</v>
      </c>
      <c r="O125" s="8" t="s">
        <v>11</v>
      </c>
      <c r="P125" s="2" t="s">
        <v>45</v>
      </c>
      <c r="Q125" s="9">
        <v>0</v>
      </c>
      <c r="R125" s="10">
        <v>0</v>
      </c>
      <c r="S125" s="9">
        <v>0</v>
      </c>
      <c r="T125" s="2" t="s">
        <v>148</v>
      </c>
      <c r="U125" s="6">
        <v>0</v>
      </c>
      <c r="V125" s="9" t="s">
        <v>11</v>
      </c>
      <c r="W125" s="9">
        <v>1</v>
      </c>
      <c r="X125" s="9">
        <v>1</v>
      </c>
      <c r="Y125" s="2" t="s">
        <v>157</v>
      </c>
    </row>
    <row r="126" spans="1:25" x14ac:dyDescent="0.25">
      <c r="A126" s="2" t="s">
        <v>5</v>
      </c>
      <c r="B126" s="2" t="s">
        <v>10</v>
      </c>
      <c r="C126" s="2" t="s">
        <v>13</v>
      </c>
      <c r="D126" s="2" t="s">
        <v>45</v>
      </c>
      <c r="E126" s="2" t="s">
        <v>93</v>
      </c>
      <c r="F126" s="2" t="s">
        <v>121</v>
      </c>
      <c r="G126" s="2" t="s">
        <v>129</v>
      </c>
      <c r="H126" s="6">
        <v>100804000</v>
      </c>
      <c r="I126" s="6">
        <v>20160800</v>
      </c>
      <c r="J126" s="6">
        <v>100804000</v>
      </c>
      <c r="K126" s="6">
        <v>0</v>
      </c>
      <c r="L126" s="2" t="s">
        <v>2</v>
      </c>
      <c r="M126" s="6">
        <v>100804000</v>
      </c>
      <c r="N126" s="8" t="s">
        <v>11</v>
      </c>
      <c r="O126" s="8" t="s">
        <v>11</v>
      </c>
      <c r="P126" s="2" t="s">
        <v>45</v>
      </c>
      <c r="Q126" s="9">
        <v>0</v>
      </c>
      <c r="R126" s="10">
        <v>0</v>
      </c>
      <c r="S126" s="9">
        <v>0</v>
      </c>
      <c r="T126" s="2" t="s">
        <v>148</v>
      </c>
      <c r="U126" s="6">
        <v>0</v>
      </c>
      <c r="V126" s="9" t="s">
        <v>11</v>
      </c>
      <c r="W126" s="9">
        <v>1</v>
      </c>
      <c r="X126" s="9">
        <v>1</v>
      </c>
      <c r="Y126" s="2" t="s">
        <v>157</v>
      </c>
    </row>
    <row r="127" spans="1:25" x14ac:dyDescent="0.25">
      <c r="A127" s="2" t="s">
        <v>5</v>
      </c>
      <c r="B127" s="2" t="s">
        <v>10</v>
      </c>
      <c r="C127" s="2" t="s">
        <v>13</v>
      </c>
      <c r="D127" s="2" t="s">
        <v>45</v>
      </c>
      <c r="E127" s="2" t="s">
        <v>93</v>
      </c>
      <c r="F127" s="2" t="s">
        <v>121</v>
      </c>
      <c r="G127" s="2" t="s">
        <v>129</v>
      </c>
      <c r="H127" s="6">
        <v>75748000</v>
      </c>
      <c r="I127" s="6">
        <v>15149600</v>
      </c>
      <c r="J127" s="6">
        <v>75748000</v>
      </c>
      <c r="K127" s="6">
        <v>0</v>
      </c>
      <c r="L127" s="2" t="s">
        <v>2</v>
      </c>
      <c r="M127" s="6">
        <v>75748000</v>
      </c>
      <c r="N127" s="8" t="s">
        <v>11</v>
      </c>
      <c r="O127" s="8" t="s">
        <v>11</v>
      </c>
      <c r="P127" s="2" t="s">
        <v>45</v>
      </c>
      <c r="Q127" s="9">
        <v>0</v>
      </c>
      <c r="R127" s="10">
        <v>0</v>
      </c>
      <c r="S127" s="9">
        <v>0</v>
      </c>
      <c r="T127" s="2" t="s">
        <v>148</v>
      </c>
      <c r="U127" s="6">
        <v>0</v>
      </c>
      <c r="V127" s="9" t="s">
        <v>11</v>
      </c>
      <c r="W127" s="9">
        <v>1</v>
      </c>
      <c r="X127" s="9">
        <v>1</v>
      </c>
      <c r="Y127" s="2" t="s">
        <v>157</v>
      </c>
    </row>
    <row r="128" spans="1:25" x14ac:dyDescent="0.25">
      <c r="A128" s="2" t="s">
        <v>5</v>
      </c>
      <c r="B128" s="2" t="s">
        <v>10</v>
      </c>
      <c r="C128" s="2" t="s">
        <v>13</v>
      </c>
      <c r="D128" s="2" t="s">
        <v>46</v>
      </c>
      <c r="E128" s="2" t="s">
        <v>94</v>
      </c>
      <c r="F128" s="2" t="s">
        <v>124</v>
      </c>
      <c r="G128" s="2" t="s">
        <v>129</v>
      </c>
      <c r="H128" s="6">
        <v>2357100</v>
      </c>
      <c r="I128" s="6">
        <v>471420</v>
      </c>
      <c r="J128" s="6">
        <v>2357100</v>
      </c>
      <c r="K128" s="6">
        <v>0</v>
      </c>
      <c r="L128" s="2" t="s">
        <v>2</v>
      </c>
      <c r="M128" s="6">
        <v>2357100</v>
      </c>
      <c r="N128" s="8" t="s">
        <v>11</v>
      </c>
      <c r="O128" s="8" t="s">
        <v>11</v>
      </c>
      <c r="P128" s="2" t="s">
        <v>46</v>
      </c>
      <c r="Q128" s="9">
        <v>0</v>
      </c>
      <c r="R128" s="10">
        <v>0</v>
      </c>
      <c r="S128" s="9">
        <v>0</v>
      </c>
      <c r="T128" s="2" t="s">
        <v>148</v>
      </c>
      <c r="U128" s="6">
        <v>0</v>
      </c>
      <c r="V128" s="9" t="s">
        <v>11</v>
      </c>
      <c r="W128" s="9">
        <v>1</v>
      </c>
      <c r="X128" s="9">
        <v>1</v>
      </c>
      <c r="Y128" s="2" t="s">
        <v>160</v>
      </c>
    </row>
    <row r="129" spans="1:25" x14ac:dyDescent="0.25">
      <c r="A129" s="2" t="s">
        <v>5</v>
      </c>
      <c r="B129" s="2" t="s">
        <v>10</v>
      </c>
      <c r="C129" s="2" t="s">
        <v>13</v>
      </c>
      <c r="D129" s="2" t="s">
        <v>47</v>
      </c>
      <c r="E129" s="2" t="s">
        <v>95</v>
      </c>
      <c r="F129" s="2" t="s">
        <v>125</v>
      </c>
      <c r="G129" s="2" t="s">
        <v>129</v>
      </c>
      <c r="H129" s="6">
        <v>12586800</v>
      </c>
      <c r="I129" s="6">
        <v>2517360</v>
      </c>
      <c r="J129" s="6">
        <v>12586800</v>
      </c>
      <c r="K129" s="6">
        <v>0</v>
      </c>
      <c r="L129" s="2" t="s">
        <v>2</v>
      </c>
      <c r="M129" s="6">
        <v>12586800</v>
      </c>
      <c r="N129" s="8" t="s">
        <v>11</v>
      </c>
      <c r="O129" s="8" t="s">
        <v>11</v>
      </c>
      <c r="P129" s="2" t="s">
        <v>47</v>
      </c>
      <c r="Q129" s="9">
        <v>0</v>
      </c>
      <c r="R129" s="10">
        <v>0</v>
      </c>
      <c r="S129" s="9">
        <v>0</v>
      </c>
      <c r="T129" s="2" t="s">
        <v>148</v>
      </c>
      <c r="U129" s="6">
        <v>0</v>
      </c>
      <c r="V129" s="9" t="s">
        <v>11</v>
      </c>
      <c r="W129" s="9">
        <v>1</v>
      </c>
      <c r="X129" s="9">
        <v>1</v>
      </c>
      <c r="Y129" s="2" t="s">
        <v>161</v>
      </c>
    </row>
    <row r="130" spans="1:25" x14ac:dyDescent="0.25">
      <c r="A130" s="2" t="s">
        <v>5</v>
      </c>
      <c r="B130" s="2" t="s">
        <v>10</v>
      </c>
      <c r="C130" s="2" t="s">
        <v>13</v>
      </c>
      <c r="D130" s="2" t="s">
        <v>47</v>
      </c>
      <c r="E130" s="2" t="s">
        <v>95</v>
      </c>
      <c r="F130" s="2" t="s">
        <v>123</v>
      </c>
      <c r="G130" s="2" t="s">
        <v>129</v>
      </c>
      <c r="H130" s="6">
        <v>1295700</v>
      </c>
      <c r="I130" s="6">
        <v>259140</v>
      </c>
      <c r="J130" s="6">
        <v>1295700</v>
      </c>
      <c r="K130" s="6">
        <v>0</v>
      </c>
      <c r="L130" s="2" t="s">
        <v>2</v>
      </c>
      <c r="M130" s="6">
        <v>1295700</v>
      </c>
      <c r="N130" s="8" t="s">
        <v>11</v>
      </c>
      <c r="O130" s="8" t="s">
        <v>11</v>
      </c>
      <c r="P130" s="2" t="s">
        <v>47</v>
      </c>
      <c r="Q130" s="9">
        <v>0</v>
      </c>
      <c r="R130" s="10">
        <v>0</v>
      </c>
      <c r="S130" s="9">
        <v>0</v>
      </c>
      <c r="T130" s="2" t="s">
        <v>148</v>
      </c>
      <c r="U130" s="6">
        <v>0</v>
      </c>
      <c r="V130" s="9" t="s">
        <v>11</v>
      </c>
      <c r="W130" s="9">
        <v>1</v>
      </c>
      <c r="X130" s="9">
        <v>1</v>
      </c>
      <c r="Y130" s="2" t="s">
        <v>159</v>
      </c>
    </row>
    <row r="131" spans="1:25" x14ac:dyDescent="0.25">
      <c r="A131" s="2" t="s">
        <v>5</v>
      </c>
      <c r="B131" s="2" t="s">
        <v>10</v>
      </c>
      <c r="C131" s="2" t="s">
        <v>13</v>
      </c>
      <c r="D131" s="2" t="s">
        <v>47</v>
      </c>
      <c r="E131" s="2" t="s">
        <v>95</v>
      </c>
      <c r="F131" s="2" t="s">
        <v>124</v>
      </c>
      <c r="G131" s="2" t="s">
        <v>129</v>
      </c>
      <c r="H131" s="6">
        <v>1480800</v>
      </c>
      <c r="I131" s="6">
        <v>296160</v>
      </c>
      <c r="J131" s="6">
        <v>1480800</v>
      </c>
      <c r="K131" s="6">
        <v>0</v>
      </c>
      <c r="L131" s="2" t="s">
        <v>2</v>
      </c>
      <c r="M131" s="6">
        <v>1480800</v>
      </c>
      <c r="N131" s="8" t="s">
        <v>11</v>
      </c>
      <c r="O131" s="8" t="s">
        <v>11</v>
      </c>
      <c r="P131" s="2" t="s">
        <v>47</v>
      </c>
      <c r="Q131" s="9">
        <v>0</v>
      </c>
      <c r="R131" s="10">
        <v>0</v>
      </c>
      <c r="S131" s="9">
        <v>0</v>
      </c>
      <c r="T131" s="2" t="s">
        <v>148</v>
      </c>
      <c r="U131" s="6">
        <v>0</v>
      </c>
      <c r="V131" s="9" t="s">
        <v>11</v>
      </c>
      <c r="W131" s="9">
        <v>1</v>
      </c>
      <c r="X131" s="9">
        <v>1</v>
      </c>
      <c r="Y131" s="2" t="s">
        <v>160</v>
      </c>
    </row>
    <row r="132" spans="1:25" x14ac:dyDescent="0.25">
      <c r="A132" s="2" t="s">
        <v>5</v>
      </c>
      <c r="B132" s="2" t="s">
        <v>10</v>
      </c>
      <c r="C132" s="2" t="s">
        <v>13</v>
      </c>
      <c r="D132" s="2" t="s">
        <v>48</v>
      </c>
      <c r="E132" s="2" t="s">
        <v>96</v>
      </c>
      <c r="F132" s="2" t="s">
        <v>124</v>
      </c>
      <c r="G132" s="2" t="s">
        <v>129</v>
      </c>
      <c r="H132" s="6">
        <v>235600</v>
      </c>
      <c r="I132" s="6">
        <v>47120</v>
      </c>
      <c r="J132" s="6">
        <v>235600</v>
      </c>
      <c r="K132" s="6">
        <v>0</v>
      </c>
      <c r="L132" s="2" t="s">
        <v>2</v>
      </c>
      <c r="M132" s="6">
        <v>235600</v>
      </c>
      <c r="N132" s="8" t="s">
        <v>11</v>
      </c>
      <c r="O132" s="8" t="s">
        <v>11</v>
      </c>
      <c r="P132" s="2" t="s">
        <v>48</v>
      </c>
      <c r="Q132" s="9">
        <v>0</v>
      </c>
      <c r="R132" s="10">
        <v>0</v>
      </c>
      <c r="S132" s="9">
        <v>0</v>
      </c>
      <c r="T132" s="2" t="s">
        <v>148</v>
      </c>
      <c r="U132" s="6">
        <v>0</v>
      </c>
      <c r="V132" s="9" t="s">
        <v>11</v>
      </c>
      <c r="W132" s="9">
        <v>1</v>
      </c>
      <c r="X132" s="9">
        <v>1</v>
      </c>
      <c r="Y132" s="2" t="s">
        <v>160</v>
      </c>
    </row>
    <row r="133" spans="1:25" x14ac:dyDescent="0.25">
      <c r="A133" s="2" t="s">
        <v>5</v>
      </c>
      <c r="B133" s="2" t="s">
        <v>10</v>
      </c>
      <c r="C133" s="2" t="s">
        <v>13</v>
      </c>
      <c r="D133" s="2" t="s">
        <v>49</v>
      </c>
      <c r="E133" s="2" t="s">
        <v>97</v>
      </c>
      <c r="F133" s="2" t="s">
        <v>124</v>
      </c>
      <c r="G133" s="2" t="s">
        <v>129</v>
      </c>
      <c r="H133" s="6">
        <v>9769800</v>
      </c>
      <c r="I133" s="6">
        <v>1953960</v>
      </c>
      <c r="J133" s="6">
        <v>9769800</v>
      </c>
      <c r="K133" s="6">
        <v>0</v>
      </c>
      <c r="L133" s="2" t="s">
        <v>2</v>
      </c>
      <c r="M133" s="6">
        <v>9769800</v>
      </c>
      <c r="N133" s="8" t="s">
        <v>11</v>
      </c>
      <c r="O133" s="8" t="s">
        <v>11</v>
      </c>
      <c r="P133" s="2" t="s">
        <v>49</v>
      </c>
      <c r="Q133" s="9">
        <v>0</v>
      </c>
      <c r="R133" s="10">
        <v>0</v>
      </c>
      <c r="S133" s="9">
        <v>0</v>
      </c>
      <c r="T133" s="2" t="s">
        <v>148</v>
      </c>
      <c r="U133" s="6">
        <v>0</v>
      </c>
      <c r="V133" s="9" t="s">
        <v>11</v>
      </c>
      <c r="W133" s="9">
        <v>1</v>
      </c>
      <c r="X133" s="9">
        <v>1</v>
      </c>
      <c r="Y133" s="2" t="s">
        <v>160</v>
      </c>
    </row>
    <row r="134" spans="1:25" x14ac:dyDescent="0.25">
      <c r="A134" s="2" t="s">
        <v>5</v>
      </c>
      <c r="B134" s="2" t="s">
        <v>10</v>
      </c>
      <c r="C134" s="2" t="s">
        <v>13</v>
      </c>
      <c r="D134" s="2" t="s">
        <v>49</v>
      </c>
      <c r="E134" s="2" t="s">
        <v>97</v>
      </c>
      <c r="F134" s="2" t="s">
        <v>124</v>
      </c>
      <c r="G134" s="2" t="s">
        <v>129</v>
      </c>
      <c r="H134" s="6">
        <v>9769800</v>
      </c>
      <c r="I134" s="6">
        <v>1953960</v>
      </c>
      <c r="J134" s="6">
        <v>9769800</v>
      </c>
      <c r="K134" s="6">
        <v>0</v>
      </c>
      <c r="L134" s="2" t="s">
        <v>2</v>
      </c>
      <c r="M134" s="6">
        <v>9769800</v>
      </c>
      <c r="N134" s="8" t="s">
        <v>11</v>
      </c>
      <c r="O134" s="8" t="s">
        <v>11</v>
      </c>
      <c r="P134" s="2" t="s">
        <v>49</v>
      </c>
      <c r="Q134" s="9">
        <v>0</v>
      </c>
      <c r="R134" s="10">
        <v>0</v>
      </c>
      <c r="S134" s="9">
        <v>0</v>
      </c>
      <c r="T134" s="2" t="s">
        <v>148</v>
      </c>
      <c r="U134" s="6">
        <v>0</v>
      </c>
      <c r="V134" s="9" t="s">
        <v>11</v>
      </c>
      <c r="W134" s="9">
        <v>1</v>
      </c>
      <c r="X134" s="9">
        <v>1</v>
      </c>
      <c r="Y134" s="2" t="s">
        <v>160</v>
      </c>
    </row>
    <row r="135" spans="1:25" x14ac:dyDescent="0.25">
      <c r="A135" s="2" t="s">
        <v>5</v>
      </c>
      <c r="B135" s="2" t="s">
        <v>10</v>
      </c>
      <c r="C135" s="2" t="s">
        <v>13</v>
      </c>
      <c r="D135" s="2" t="s">
        <v>49</v>
      </c>
      <c r="E135" s="2" t="s">
        <v>97</v>
      </c>
      <c r="F135" s="2" t="s">
        <v>120</v>
      </c>
      <c r="G135" s="2" t="s">
        <v>129</v>
      </c>
      <c r="H135" s="6">
        <v>71730900</v>
      </c>
      <c r="I135" s="6">
        <v>14346180</v>
      </c>
      <c r="J135" s="6">
        <v>71730900</v>
      </c>
      <c r="K135" s="6">
        <v>0</v>
      </c>
      <c r="L135" s="2" t="s">
        <v>2</v>
      </c>
      <c r="M135" s="6">
        <v>71730900</v>
      </c>
      <c r="N135" s="8" t="s">
        <v>11</v>
      </c>
      <c r="O135" s="8" t="s">
        <v>11</v>
      </c>
      <c r="P135" s="2" t="s">
        <v>49</v>
      </c>
      <c r="Q135" s="9">
        <v>0</v>
      </c>
      <c r="R135" s="10">
        <v>0</v>
      </c>
      <c r="S135" s="9">
        <v>0</v>
      </c>
      <c r="T135" s="2" t="s">
        <v>148</v>
      </c>
      <c r="U135" s="6">
        <v>0</v>
      </c>
      <c r="V135" s="9" t="s">
        <v>11</v>
      </c>
      <c r="W135" s="9">
        <v>1</v>
      </c>
      <c r="X135" s="9">
        <v>1</v>
      </c>
      <c r="Y135" s="2" t="s">
        <v>156</v>
      </c>
    </row>
    <row r="136" spans="1:25" x14ac:dyDescent="0.25">
      <c r="A136" s="2" t="s">
        <v>5</v>
      </c>
      <c r="B136" s="2" t="s">
        <v>10</v>
      </c>
      <c r="C136" s="2" t="s">
        <v>13</v>
      </c>
      <c r="D136" s="2" t="s">
        <v>50</v>
      </c>
      <c r="E136" s="2" t="s">
        <v>98</v>
      </c>
      <c r="F136" s="2" t="s">
        <v>125</v>
      </c>
      <c r="G136" s="2" t="s">
        <v>129</v>
      </c>
      <c r="H136" s="6">
        <v>215360400</v>
      </c>
      <c r="I136" s="6">
        <v>43072080</v>
      </c>
      <c r="J136" s="6">
        <v>215360400</v>
      </c>
      <c r="K136" s="6">
        <v>0</v>
      </c>
      <c r="L136" s="2" t="s">
        <v>2</v>
      </c>
      <c r="M136" s="6">
        <v>215360400</v>
      </c>
      <c r="N136" s="8" t="s">
        <v>11</v>
      </c>
      <c r="O136" s="8" t="s">
        <v>11</v>
      </c>
      <c r="P136" s="2" t="s">
        <v>50</v>
      </c>
      <c r="Q136" s="9">
        <v>0</v>
      </c>
      <c r="R136" s="10">
        <v>0</v>
      </c>
      <c r="S136" s="9">
        <v>0</v>
      </c>
      <c r="T136" s="2" t="s">
        <v>148</v>
      </c>
      <c r="U136" s="6">
        <v>0</v>
      </c>
      <c r="V136" s="9" t="s">
        <v>11</v>
      </c>
      <c r="W136" s="9">
        <v>1</v>
      </c>
      <c r="X136" s="9">
        <v>1</v>
      </c>
      <c r="Y136" s="2" t="s">
        <v>161</v>
      </c>
    </row>
    <row r="137" spans="1:25" x14ac:dyDescent="0.25">
      <c r="A137" s="2" t="s">
        <v>5</v>
      </c>
      <c r="B137" s="2" t="s">
        <v>10</v>
      </c>
      <c r="C137" s="2" t="s">
        <v>13</v>
      </c>
      <c r="D137" s="2" t="s">
        <v>50</v>
      </c>
      <c r="E137" s="2" t="s">
        <v>98</v>
      </c>
      <c r="F137" s="2" t="s">
        <v>124</v>
      </c>
      <c r="G137" s="2" t="s">
        <v>129</v>
      </c>
      <c r="H137" s="6">
        <v>47516400</v>
      </c>
      <c r="I137" s="6">
        <v>9503280</v>
      </c>
      <c r="J137" s="6">
        <v>47516400</v>
      </c>
      <c r="K137" s="6">
        <v>0</v>
      </c>
      <c r="L137" s="2" t="s">
        <v>2</v>
      </c>
      <c r="M137" s="6">
        <v>47516400</v>
      </c>
      <c r="N137" s="8" t="s">
        <v>11</v>
      </c>
      <c r="O137" s="8" t="s">
        <v>11</v>
      </c>
      <c r="P137" s="2" t="s">
        <v>50</v>
      </c>
      <c r="Q137" s="9">
        <v>0</v>
      </c>
      <c r="R137" s="10">
        <v>0</v>
      </c>
      <c r="S137" s="9">
        <v>0</v>
      </c>
      <c r="T137" s="2" t="s">
        <v>148</v>
      </c>
      <c r="U137" s="6">
        <v>0</v>
      </c>
      <c r="V137" s="9" t="s">
        <v>11</v>
      </c>
      <c r="W137" s="9">
        <v>1</v>
      </c>
      <c r="X137" s="9">
        <v>1</v>
      </c>
      <c r="Y137" s="2" t="s">
        <v>160</v>
      </c>
    </row>
    <row r="138" spans="1:25" x14ac:dyDescent="0.25">
      <c r="A138" s="2" t="s">
        <v>5</v>
      </c>
      <c r="B138" s="2" t="s">
        <v>10</v>
      </c>
      <c r="C138" s="2" t="s">
        <v>13</v>
      </c>
      <c r="D138" s="2" t="s">
        <v>51</v>
      </c>
      <c r="E138" s="2" t="s">
        <v>99</v>
      </c>
      <c r="F138" s="2" t="s">
        <v>123</v>
      </c>
      <c r="G138" s="2" t="s">
        <v>129</v>
      </c>
      <c r="H138" s="6">
        <v>0</v>
      </c>
      <c r="I138" s="6">
        <v>0</v>
      </c>
      <c r="J138" s="6">
        <v>0</v>
      </c>
      <c r="K138" s="6">
        <v>0</v>
      </c>
      <c r="L138" s="2" t="s">
        <v>2</v>
      </c>
      <c r="M138" s="6">
        <v>0</v>
      </c>
      <c r="N138" s="8" t="s">
        <v>11</v>
      </c>
      <c r="O138" s="8" t="s">
        <v>11</v>
      </c>
      <c r="P138" s="2" t="s">
        <v>51</v>
      </c>
      <c r="Q138" s="9">
        <v>0</v>
      </c>
      <c r="R138" s="10">
        <v>0</v>
      </c>
      <c r="S138" s="9">
        <v>0</v>
      </c>
      <c r="T138" s="2" t="s">
        <v>148</v>
      </c>
      <c r="U138" s="6">
        <v>0</v>
      </c>
      <c r="V138" s="9" t="s">
        <v>11</v>
      </c>
      <c r="W138" s="9">
        <v>1</v>
      </c>
      <c r="X138" s="9">
        <v>1</v>
      </c>
      <c r="Y138" s="2" t="s">
        <v>159</v>
      </c>
    </row>
    <row r="139" spans="1:25" x14ac:dyDescent="0.25">
      <c r="A139" s="2" t="s">
        <v>5</v>
      </c>
      <c r="B139" s="2" t="s">
        <v>10</v>
      </c>
      <c r="C139" s="2" t="s">
        <v>13</v>
      </c>
      <c r="D139" s="2" t="s">
        <v>51</v>
      </c>
      <c r="E139" s="2" t="s">
        <v>99</v>
      </c>
      <c r="F139" s="2" t="s">
        <v>123</v>
      </c>
      <c r="G139" s="2" t="s">
        <v>129</v>
      </c>
      <c r="H139" s="6">
        <v>0</v>
      </c>
      <c r="I139" s="6">
        <v>0</v>
      </c>
      <c r="J139" s="6">
        <v>0</v>
      </c>
      <c r="K139" s="6">
        <v>0</v>
      </c>
      <c r="L139" s="2" t="s">
        <v>2</v>
      </c>
      <c r="M139" s="6">
        <v>0</v>
      </c>
      <c r="N139" s="8" t="s">
        <v>11</v>
      </c>
      <c r="O139" s="8" t="s">
        <v>11</v>
      </c>
      <c r="P139" s="2" t="s">
        <v>51</v>
      </c>
      <c r="Q139" s="9">
        <v>0</v>
      </c>
      <c r="R139" s="10">
        <v>0</v>
      </c>
      <c r="S139" s="9">
        <v>0</v>
      </c>
      <c r="T139" s="2" t="s">
        <v>148</v>
      </c>
      <c r="U139" s="6">
        <v>0</v>
      </c>
      <c r="V139" s="9" t="s">
        <v>11</v>
      </c>
      <c r="W139" s="9">
        <v>1</v>
      </c>
      <c r="X139" s="9">
        <v>1</v>
      </c>
      <c r="Y139" s="2" t="s">
        <v>159</v>
      </c>
    </row>
    <row r="140" spans="1:25" x14ac:dyDescent="0.25">
      <c r="A140" s="2" t="s">
        <v>5</v>
      </c>
      <c r="B140" s="2" t="s">
        <v>10</v>
      </c>
      <c r="C140" s="2" t="s">
        <v>13</v>
      </c>
      <c r="D140" s="2" t="s">
        <v>51</v>
      </c>
      <c r="E140" s="2" t="s">
        <v>99</v>
      </c>
      <c r="F140" s="2" t="s">
        <v>123</v>
      </c>
      <c r="G140" s="2" t="s">
        <v>129</v>
      </c>
      <c r="H140" s="6">
        <v>0</v>
      </c>
      <c r="I140" s="6">
        <v>0</v>
      </c>
      <c r="J140" s="6">
        <v>0</v>
      </c>
      <c r="K140" s="6">
        <v>0</v>
      </c>
      <c r="L140" s="2" t="s">
        <v>2</v>
      </c>
      <c r="M140" s="6">
        <v>0</v>
      </c>
      <c r="N140" s="8" t="s">
        <v>11</v>
      </c>
      <c r="O140" s="8" t="s">
        <v>11</v>
      </c>
      <c r="P140" s="2" t="s">
        <v>51</v>
      </c>
      <c r="Q140" s="9">
        <v>0</v>
      </c>
      <c r="R140" s="10">
        <v>0</v>
      </c>
      <c r="S140" s="9">
        <v>0</v>
      </c>
      <c r="T140" s="2" t="s">
        <v>148</v>
      </c>
      <c r="U140" s="6">
        <v>0</v>
      </c>
      <c r="V140" s="9" t="s">
        <v>11</v>
      </c>
      <c r="W140" s="9">
        <v>1</v>
      </c>
      <c r="X140" s="9">
        <v>1</v>
      </c>
      <c r="Y140" s="2" t="s">
        <v>159</v>
      </c>
    </row>
    <row r="141" spans="1:25" x14ac:dyDescent="0.25">
      <c r="A141" s="2" t="s">
        <v>5</v>
      </c>
      <c r="B141" s="2" t="s">
        <v>10</v>
      </c>
      <c r="C141" s="2" t="s">
        <v>13</v>
      </c>
      <c r="D141" s="2" t="s">
        <v>51</v>
      </c>
      <c r="E141" s="2" t="s">
        <v>99</v>
      </c>
      <c r="F141" s="2" t="s">
        <v>123</v>
      </c>
      <c r="G141" s="2" t="s">
        <v>129</v>
      </c>
      <c r="H141" s="6">
        <v>0</v>
      </c>
      <c r="I141" s="6">
        <v>0</v>
      </c>
      <c r="J141" s="6">
        <v>0</v>
      </c>
      <c r="K141" s="6">
        <v>0</v>
      </c>
      <c r="L141" s="2" t="s">
        <v>2</v>
      </c>
      <c r="M141" s="6">
        <v>0</v>
      </c>
      <c r="N141" s="8" t="s">
        <v>11</v>
      </c>
      <c r="O141" s="8" t="s">
        <v>11</v>
      </c>
      <c r="P141" s="2" t="s">
        <v>51</v>
      </c>
      <c r="Q141" s="9">
        <v>0</v>
      </c>
      <c r="R141" s="10">
        <v>0</v>
      </c>
      <c r="S141" s="9">
        <v>0</v>
      </c>
      <c r="T141" s="2" t="s">
        <v>148</v>
      </c>
      <c r="U141" s="6">
        <v>0</v>
      </c>
      <c r="V141" s="9" t="s">
        <v>11</v>
      </c>
      <c r="W141" s="9">
        <v>1</v>
      </c>
      <c r="X141" s="9">
        <v>1</v>
      </c>
      <c r="Y141" s="2" t="s">
        <v>159</v>
      </c>
    </row>
    <row r="142" spans="1:25" x14ac:dyDescent="0.25">
      <c r="A142" s="2" t="s">
        <v>5</v>
      </c>
      <c r="B142" s="2" t="s">
        <v>10</v>
      </c>
      <c r="C142" s="2" t="s">
        <v>13</v>
      </c>
      <c r="D142" s="2" t="s">
        <v>51</v>
      </c>
      <c r="E142" s="2" t="s">
        <v>99</v>
      </c>
      <c r="F142" s="2" t="s">
        <v>123</v>
      </c>
      <c r="G142" s="2" t="s">
        <v>129</v>
      </c>
      <c r="H142" s="6">
        <v>0</v>
      </c>
      <c r="I142" s="6">
        <v>0</v>
      </c>
      <c r="J142" s="6">
        <v>0</v>
      </c>
      <c r="K142" s="6">
        <v>0</v>
      </c>
      <c r="L142" s="2" t="s">
        <v>2</v>
      </c>
      <c r="M142" s="6">
        <v>0</v>
      </c>
      <c r="N142" s="8" t="s">
        <v>11</v>
      </c>
      <c r="O142" s="8" t="s">
        <v>11</v>
      </c>
      <c r="P142" s="2" t="s">
        <v>51</v>
      </c>
      <c r="Q142" s="9">
        <v>0</v>
      </c>
      <c r="R142" s="10">
        <v>0</v>
      </c>
      <c r="S142" s="9">
        <v>0</v>
      </c>
      <c r="T142" s="2" t="s">
        <v>148</v>
      </c>
      <c r="U142" s="6">
        <v>0</v>
      </c>
      <c r="V142" s="9" t="s">
        <v>11</v>
      </c>
      <c r="W142" s="9">
        <v>1</v>
      </c>
      <c r="X142" s="9">
        <v>1</v>
      </c>
      <c r="Y142" s="2" t="s">
        <v>159</v>
      </c>
    </row>
    <row r="143" spans="1:25" x14ac:dyDescent="0.25">
      <c r="A143" s="2" t="s">
        <v>5</v>
      </c>
      <c r="B143" s="2" t="s">
        <v>10</v>
      </c>
      <c r="C143" s="2" t="s">
        <v>13</v>
      </c>
      <c r="D143" s="2" t="s">
        <v>51</v>
      </c>
      <c r="E143" s="2" t="s">
        <v>99</v>
      </c>
      <c r="F143" s="2" t="s">
        <v>123</v>
      </c>
      <c r="G143" s="2" t="s">
        <v>129</v>
      </c>
      <c r="H143" s="6">
        <v>0</v>
      </c>
      <c r="I143" s="6">
        <v>0</v>
      </c>
      <c r="J143" s="6">
        <v>0</v>
      </c>
      <c r="K143" s="6">
        <v>0</v>
      </c>
      <c r="L143" s="2" t="s">
        <v>2</v>
      </c>
      <c r="M143" s="6">
        <v>0</v>
      </c>
      <c r="N143" s="8" t="s">
        <v>11</v>
      </c>
      <c r="O143" s="8" t="s">
        <v>11</v>
      </c>
      <c r="P143" s="2" t="s">
        <v>51</v>
      </c>
      <c r="Q143" s="9">
        <v>0</v>
      </c>
      <c r="R143" s="10">
        <v>0</v>
      </c>
      <c r="S143" s="9">
        <v>0</v>
      </c>
      <c r="T143" s="2" t="s">
        <v>148</v>
      </c>
      <c r="U143" s="6">
        <v>0</v>
      </c>
      <c r="V143" s="9" t="s">
        <v>11</v>
      </c>
      <c r="W143" s="9">
        <v>1</v>
      </c>
      <c r="X143" s="9">
        <v>1</v>
      </c>
      <c r="Y143" s="2" t="s">
        <v>159</v>
      </c>
    </row>
    <row r="144" spans="1:25" x14ac:dyDescent="0.25">
      <c r="A144" s="2" t="s">
        <v>5</v>
      </c>
      <c r="B144" s="2" t="s">
        <v>10</v>
      </c>
      <c r="C144" s="2" t="s">
        <v>13</v>
      </c>
      <c r="D144" s="2" t="s">
        <v>51</v>
      </c>
      <c r="E144" s="2" t="s">
        <v>99</v>
      </c>
      <c r="F144" s="2" t="s">
        <v>123</v>
      </c>
      <c r="G144" s="2" t="s">
        <v>129</v>
      </c>
      <c r="H144" s="6">
        <v>0</v>
      </c>
      <c r="I144" s="6">
        <v>0</v>
      </c>
      <c r="J144" s="6">
        <v>0</v>
      </c>
      <c r="K144" s="6">
        <v>0</v>
      </c>
      <c r="L144" s="2" t="s">
        <v>2</v>
      </c>
      <c r="M144" s="6">
        <v>0</v>
      </c>
      <c r="N144" s="8" t="s">
        <v>11</v>
      </c>
      <c r="O144" s="8" t="s">
        <v>11</v>
      </c>
      <c r="P144" s="2" t="s">
        <v>51</v>
      </c>
      <c r="Q144" s="9">
        <v>0</v>
      </c>
      <c r="R144" s="10">
        <v>0</v>
      </c>
      <c r="S144" s="9">
        <v>0</v>
      </c>
      <c r="T144" s="2" t="s">
        <v>148</v>
      </c>
      <c r="U144" s="6">
        <v>0</v>
      </c>
      <c r="V144" s="9" t="s">
        <v>11</v>
      </c>
      <c r="W144" s="9">
        <v>1</v>
      </c>
      <c r="X144" s="9">
        <v>1</v>
      </c>
      <c r="Y144" s="2" t="s">
        <v>159</v>
      </c>
    </row>
    <row r="145" spans="1:25" x14ac:dyDescent="0.25">
      <c r="A145" s="2" t="s">
        <v>5</v>
      </c>
      <c r="B145" s="2" t="s">
        <v>10</v>
      </c>
      <c r="C145" s="2" t="s">
        <v>13</v>
      </c>
      <c r="D145" s="2" t="s">
        <v>51</v>
      </c>
      <c r="E145" s="2" t="s">
        <v>99</v>
      </c>
      <c r="F145" s="2" t="s">
        <v>123</v>
      </c>
      <c r="G145" s="2" t="s">
        <v>129</v>
      </c>
      <c r="H145" s="6">
        <v>0</v>
      </c>
      <c r="I145" s="6">
        <v>0</v>
      </c>
      <c r="J145" s="6">
        <v>0</v>
      </c>
      <c r="K145" s="6">
        <v>0</v>
      </c>
      <c r="L145" s="2" t="s">
        <v>2</v>
      </c>
      <c r="M145" s="6">
        <v>0</v>
      </c>
      <c r="N145" s="8" t="s">
        <v>11</v>
      </c>
      <c r="O145" s="8" t="s">
        <v>11</v>
      </c>
      <c r="P145" s="2" t="s">
        <v>51</v>
      </c>
      <c r="Q145" s="9">
        <v>0</v>
      </c>
      <c r="R145" s="10">
        <v>0</v>
      </c>
      <c r="S145" s="9">
        <v>0</v>
      </c>
      <c r="T145" s="2" t="s">
        <v>148</v>
      </c>
      <c r="U145" s="6">
        <v>0</v>
      </c>
      <c r="V145" s="9" t="s">
        <v>11</v>
      </c>
      <c r="W145" s="9">
        <v>1</v>
      </c>
      <c r="X145" s="9">
        <v>1</v>
      </c>
      <c r="Y145" s="2" t="s">
        <v>159</v>
      </c>
    </row>
    <row r="146" spans="1:25" x14ac:dyDescent="0.25">
      <c r="A146" s="2" t="s">
        <v>5</v>
      </c>
      <c r="B146" s="2" t="s">
        <v>10</v>
      </c>
      <c r="C146" s="2" t="s">
        <v>13</v>
      </c>
      <c r="D146" s="2" t="s">
        <v>51</v>
      </c>
      <c r="E146" s="2" t="s">
        <v>99</v>
      </c>
      <c r="F146" s="2" t="s">
        <v>123</v>
      </c>
      <c r="G146" s="2" t="s">
        <v>129</v>
      </c>
      <c r="H146" s="6">
        <v>0</v>
      </c>
      <c r="I146" s="6">
        <v>0</v>
      </c>
      <c r="J146" s="6">
        <v>0</v>
      </c>
      <c r="K146" s="6">
        <v>0</v>
      </c>
      <c r="L146" s="2" t="s">
        <v>2</v>
      </c>
      <c r="M146" s="6">
        <v>0</v>
      </c>
      <c r="N146" s="8" t="s">
        <v>11</v>
      </c>
      <c r="O146" s="8" t="s">
        <v>11</v>
      </c>
      <c r="P146" s="2" t="s">
        <v>51</v>
      </c>
      <c r="Q146" s="9">
        <v>0</v>
      </c>
      <c r="R146" s="10">
        <v>0</v>
      </c>
      <c r="S146" s="9">
        <v>0</v>
      </c>
      <c r="T146" s="2" t="s">
        <v>148</v>
      </c>
      <c r="U146" s="6">
        <v>0</v>
      </c>
      <c r="V146" s="9" t="s">
        <v>11</v>
      </c>
      <c r="W146" s="9">
        <v>1</v>
      </c>
      <c r="X146" s="9">
        <v>1</v>
      </c>
      <c r="Y146" s="2" t="s">
        <v>159</v>
      </c>
    </row>
    <row r="147" spans="1:25" x14ac:dyDescent="0.25">
      <c r="A147" s="2" t="s">
        <v>5</v>
      </c>
      <c r="B147" s="2" t="s">
        <v>10</v>
      </c>
      <c r="C147" s="2" t="s">
        <v>13</v>
      </c>
      <c r="D147" s="2" t="s">
        <v>51</v>
      </c>
      <c r="E147" s="2" t="s">
        <v>99</v>
      </c>
      <c r="F147" s="2" t="s">
        <v>120</v>
      </c>
      <c r="G147" s="2" t="s">
        <v>129</v>
      </c>
      <c r="H147" s="6">
        <v>254694000</v>
      </c>
      <c r="I147" s="6">
        <v>50938800</v>
      </c>
      <c r="J147" s="6">
        <v>254694000</v>
      </c>
      <c r="K147" s="6">
        <v>0</v>
      </c>
      <c r="L147" s="2" t="s">
        <v>2</v>
      </c>
      <c r="M147" s="6">
        <v>254694000</v>
      </c>
      <c r="N147" s="8" t="s">
        <v>11</v>
      </c>
      <c r="O147" s="8" t="s">
        <v>11</v>
      </c>
      <c r="P147" s="2" t="s">
        <v>51</v>
      </c>
      <c r="Q147" s="9">
        <v>0</v>
      </c>
      <c r="R147" s="10">
        <v>0</v>
      </c>
      <c r="S147" s="9">
        <v>0</v>
      </c>
      <c r="T147" s="2" t="s">
        <v>148</v>
      </c>
      <c r="U147" s="6">
        <v>0</v>
      </c>
      <c r="V147" s="9" t="s">
        <v>11</v>
      </c>
      <c r="W147" s="9">
        <v>1</v>
      </c>
      <c r="X147" s="9">
        <v>1</v>
      </c>
      <c r="Y147" s="2" t="s">
        <v>156</v>
      </c>
    </row>
    <row r="148" spans="1:25" x14ac:dyDescent="0.25">
      <c r="A148" s="2" t="s">
        <v>5</v>
      </c>
      <c r="B148" s="2" t="s">
        <v>10</v>
      </c>
      <c r="C148" s="2" t="s">
        <v>13</v>
      </c>
      <c r="D148" s="2" t="s">
        <v>51</v>
      </c>
      <c r="E148" s="2" t="s">
        <v>99</v>
      </c>
      <c r="F148" s="2" t="s">
        <v>123</v>
      </c>
      <c r="G148" s="2" t="s">
        <v>129</v>
      </c>
      <c r="H148" s="6">
        <v>0</v>
      </c>
      <c r="I148" s="6">
        <v>0</v>
      </c>
      <c r="J148" s="6">
        <v>0</v>
      </c>
      <c r="K148" s="6">
        <v>0</v>
      </c>
      <c r="L148" s="2" t="s">
        <v>2</v>
      </c>
      <c r="M148" s="6">
        <v>0</v>
      </c>
      <c r="N148" s="8" t="s">
        <v>11</v>
      </c>
      <c r="O148" s="8" t="s">
        <v>11</v>
      </c>
      <c r="P148" s="2" t="s">
        <v>51</v>
      </c>
      <c r="Q148" s="9">
        <v>0</v>
      </c>
      <c r="R148" s="10">
        <v>0</v>
      </c>
      <c r="S148" s="9">
        <v>0</v>
      </c>
      <c r="T148" s="2" t="s">
        <v>148</v>
      </c>
      <c r="U148" s="6">
        <v>0</v>
      </c>
      <c r="V148" s="9" t="s">
        <v>11</v>
      </c>
      <c r="W148" s="9">
        <v>1</v>
      </c>
      <c r="X148" s="9">
        <v>1</v>
      </c>
      <c r="Y148" s="2" t="s">
        <v>159</v>
      </c>
    </row>
    <row r="149" spans="1:25" x14ac:dyDescent="0.25">
      <c r="A149" s="2" t="s">
        <v>5</v>
      </c>
      <c r="B149" s="2" t="s">
        <v>10</v>
      </c>
      <c r="C149" s="2" t="s">
        <v>13</v>
      </c>
      <c r="D149" s="2" t="s">
        <v>51</v>
      </c>
      <c r="E149" s="2" t="s">
        <v>99</v>
      </c>
      <c r="F149" s="2" t="s">
        <v>123</v>
      </c>
      <c r="G149" s="2" t="s">
        <v>129</v>
      </c>
      <c r="H149" s="6">
        <v>0</v>
      </c>
      <c r="I149" s="6">
        <v>0</v>
      </c>
      <c r="J149" s="6">
        <v>0</v>
      </c>
      <c r="K149" s="6">
        <v>0</v>
      </c>
      <c r="L149" s="2" t="s">
        <v>2</v>
      </c>
      <c r="M149" s="6">
        <v>0</v>
      </c>
      <c r="N149" s="8" t="s">
        <v>11</v>
      </c>
      <c r="O149" s="8" t="s">
        <v>11</v>
      </c>
      <c r="P149" s="2" t="s">
        <v>51</v>
      </c>
      <c r="Q149" s="9">
        <v>0</v>
      </c>
      <c r="R149" s="10">
        <v>0</v>
      </c>
      <c r="S149" s="9">
        <v>0</v>
      </c>
      <c r="T149" s="2" t="s">
        <v>148</v>
      </c>
      <c r="U149" s="6">
        <v>0</v>
      </c>
      <c r="V149" s="9" t="s">
        <v>11</v>
      </c>
      <c r="W149" s="9">
        <v>1</v>
      </c>
      <c r="X149" s="9">
        <v>1</v>
      </c>
      <c r="Y149" s="2" t="s">
        <v>159</v>
      </c>
    </row>
    <row r="150" spans="1:25" x14ac:dyDescent="0.25">
      <c r="A150" s="2" t="s">
        <v>5</v>
      </c>
      <c r="B150" s="2" t="s">
        <v>10</v>
      </c>
      <c r="C150" s="2" t="s">
        <v>13</v>
      </c>
      <c r="D150" s="2" t="s">
        <v>51</v>
      </c>
      <c r="E150" s="2" t="s">
        <v>99</v>
      </c>
      <c r="F150" s="2" t="s">
        <v>123</v>
      </c>
      <c r="G150" s="2" t="s">
        <v>129</v>
      </c>
      <c r="H150" s="6">
        <v>0</v>
      </c>
      <c r="I150" s="6">
        <v>0</v>
      </c>
      <c r="J150" s="6">
        <v>0</v>
      </c>
      <c r="K150" s="6">
        <v>0</v>
      </c>
      <c r="L150" s="2" t="s">
        <v>2</v>
      </c>
      <c r="M150" s="6">
        <v>0</v>
      </c>
      <c r="N150" s="8" t="s">
        <v>11</v>
      </c>
      <c r="O150" s="8" t="s">
        <v>11</v>
      </c>
      <c r="P150" s="2" t="s">
        <v>51</v>
      </c>
      <c r="Q150" s="9">
        <v>0</v>
      </c>
      <c r="R150" s="10">
        <v>0</v>
      </c>
      <c r="S150" s="9">
        <v>0</v>
      </c>
      <c r="T150" s="2" t="s">
        <v>148</v>
      </c>
      <c r="U150" s="6">
        <v>0</v>
      </c>
      <c r="V150" s="9" t="s">
        <v>11</v>
      </c>
      <c r="W150" s="9">
        <v>1</v>
      </c>
      <c r="X150" s="9">
        <v>1</v>
      </c>
      <c r="Y150" s="2" t="s">
        <v>159</v>
      </c>
    </row>
    <row r="151" spans="1:25" x14ac:dyDescent="0.25">
      <c r="A151" s="2" t="s">
        <v>5</v>
      </c>
      <c r="B151" s="2" t="s">
        <v>10</v>
      </c>
      <c r="C151" s="2" t="s">
        <v>13</v>
      </c>
      <c r="D151" s="2" t="s">
        <v>51</v>
      </c>
      <c r="E151" s="2" t="s">
        <v>99</v>
      </c>
      <c r="F151" s="2" t="s">
        <v>123</v>
      </c>
      <c r="G151" s="2" t="s">
        <v>129</v>
      </c>
      <c r="H151" s="6">
        <v>0</v>
      </c>
      <c r="I151" s="6">
        <v>0</v>
      </c>
      <c r="J151" s="6">
        <v>0</v>
      </c>
      <c r="K151" s="6">
        <v>0</v>
      </c>
      <c r="L151" s="2" t="s">
        <v>2</v>
      </c>
      <c r="M151" s="6">
        <v>0</v>
      </c>
      <c r="N151" s="8" t="s">
        <v>11</v>
      </c>
      <c r="O151" s="8" t="s">
        <v>11</v>
      </c>
      <c r="P151" s="2" t="s">
        <v>51</v>
      </c>
      <c r="Q151" s="9">
        <v>0</v>
      </c>
      <c r="R151" s="10">
        <v>0</v>
      </c>
      <c r="S151" s="9">
        <v>0</v>
      </c>
      <c r="T151" s="2" t="s">
        <v>148</v>
      </c>
      <c r="U151" s="6">
        <v>0</v>
      </c>
      <c r="V151" s="9" t="s">
        <v>11</v>
      </c>
      <c r="W151" s="9">
        <v>1</v>
      </c>
      <c r="X151" s="9">
        <v>1</v>
      </c>
      <c r="Y151" s="2" t="s">
        <v>159</v>
      </c>
    </row>
    <row r="152" spans="1:25" x14ac:dyDescent="0.25">
      <c r="A152" s="2" t="s">
        <v>5</v>
      </c>
      <c r="B152" s="2" t="s">
        <v>10</v>
      </c>
      <c r="C152" s="2" t="s">
        <v>13</v>
      </c>
      <c r="D152" s="2" t="s">
        <v>51</v>
      </c>
      <c r="E152" s="2" t="s">
        <v>99</v>
      </c>
      <c r="F152" s="2" t="s">
        <v>123</v>
      </c>
      <c r="G152" s="2" t="s">
        <v>129</v>
      </c>
      <c r="H152" s="6">
        <v>0</v>
      </c>
      <c r="I152" s="6">
        <v>0</v>
      </c>
      <c r="J152" s="6">
        <v>0</v>
      </c>
      <c r="K152" s="6">
        <v>0</v>
      </c>
      <c r="L152" s="2" t="s">
        <v>2</v>
      </c>
      <c r="M152" s="6">
        <v>0</v>
      </c>
      <c r="N152" s="8" t="s">
        <v>11</v>
      </c>
      <c r="O152" s="8" t="s">
        <v>11</v>
      </c>
      <c r="P152" s="2" t="s">
        <v>51</v>
      </c>
      <c r="Q152" s="9">
        <v>0</v>
      </c>
      <c r="R152" s="10">
        <v>0</v>
      </c>
      <c r="S152" s="9">
        <v>0</v>
      </c>
      <c r="T152" s="2" t="s">
        <v>148</v>
      </c>
      <c r="U152" s="6">
        <v>0</v>
      </c>
      <c r="V152" s="9" t="s">
        <v>11</v>
      </c>
      <c r="W152" s="9">
        <v>1</v>
      </c>
      <c r="X152" s="9">
        <v>1</v>
      </c>
      <c r="Y152" s="2" t="s">
        <v>159</v>
      </c>
    </row>
    <row r="153" spans="1:25" x14ac:dyDescent="0.25">
      <c r="A153" s="2" t="s">
        <v>5</v>
      </c>
      <c r="B153" s="2" t="s">
        <v>10</v>
      </c>
      <c r="C153" s="2" t="s">
        <v>13</v>
      </c>
      <c r="D153" s="2" t="s">
        <v>51</v>
      </c>
      <c r="E153" s="2" t="s">
        <v>99</v>
      </c>
      <c r="F153" s="2" t="s">
        <v>123</v>
      </c>
      <c r="G153" s="2" t="s">
        <v>129</v>
      </c>
      <c r="H153" s="6">
        <v>0</v>
      </c>
      <c r="I153" s="6">
        <v>0</v>
      </c>
      <c r="J153" s="6">
        <v>0</v>
      </c>
      <c r="K153" s="6">
        <v>0</v>
      </c>
      <c r="L153" s="2" t="s">
        <v>2</v>
      </c>
      <c r="M153" s="6">
        <v>0</v>
      </c>
      <c r="N153" s="8" t="s">
        <v>11</v>
      </c>
      <c r="O153" s="8" t="s">
        <v>11</v>
      </c>
      <c r="P153" s="2" t="s">
        <v>51</v>
      </c>
      <c r="Q153" s="9">
        <v>0</v>
      </c>
      <c r="R153" s="10">
        <v>0</v>
      </c>
      <c r="S153" s="9">
        <v>0</v>
      </c>
      <c r="T153" s="2" t="s">
        <v>148</v>
      </c>
      <c r="U153" s="6">
        <v>0</v>
      </c>
      <c r="V153" s="9" t="s">
        <v>11</v>
      </c>
      <c r="W153" s="9">
        <v>1</v>
      </c>
      <c r="X153" s="9">
        <v>1</v>
      </c>
      <c r="Y153" s="2" t="s">
        <v>159</v>
      </c>
    </row>
    <row r="154" spans="1:25" x14ac:dyDescent="0.25">
      <c r="A154" s="2" t="s">
        <v>5</v>
      </c>
      <c r="B154" s="2" t="s">
        <v>10</v>
      </c>
      <c r="C154" s="2" t="s">
        <v>13</v>
      </c>
      <c r="D154" s="2" t="s">
        <v>51</v>
      </c>
      <c r="E154" s="2" t="s">
        <v>99</v>
      </c>
      <c r="F154" s="2" t="s">
        <v>123</v>
      </c>
      <c r="G154" s="2" t="s">
        <v>129</v>
      </c>
      <c r="H154" s="6">
        <v>0</v>
      </c>
      <c r="I154" s="6">
        <v>0</v>
      </c>
      <c r="J154" s="6">
        <v>0</v>
      </c>
      <c r="K154" s="6">
        <v>0</v>
      </c>
      <c r="L154" s="2" t="s">
        <v>2</v>
      </c>
      <c r="M154" s="6">
        <v>0</v>
      </c>
      <c r="N154" s="8" t="s">
        <v>11</v>
      </c>
      <c r="O154" s="8" t="s">
        <v>11</v>
      </c>
      <c r="P154" s="2" t="s">
        <v>51</v>
      </c>
      <c r="Q154" s="9">
        <v>0</v>
      </c>
      <c r="R154" s="10">
        <v>0</v>
      </c>
      <c r="S154" s="9">
        <v>0</v>
      </c>
      <c r="T154" s="2" t="s">
        <v>148</v>
      </c>
      <c r="U154" s="6">
        <v>0</v>
      </c>
      <c r="V154" s="9" t="s">
        <v>11</v>
      </c>
      <c r="W154" s="9">
        <v>1</v>
      </c>
      <c r="X154" s="9">
        <v>1</v>
      </c>
      <c r="Y154" s="2" t="s">
        <v>159</v>
      </c>
    </row>
    <row r="155" spans="1:25" x14ac:dyDescent="0.25">
      <c r="A155" s="2" t="s">
        <v>5</v>
      </c>
      <c r="B155" s="2" t="s">
        <v>10</v>
      </c>
      <c r="C155" s="2" t="s">
        <v>13</v>
      </c>
      <c r="D155" s="2" t="s">
        <v>51</v>
      </c>
      <c r="E155" s="2" t="s">
        <v>99</v>
      </c>
      <c r="F155" s="2" t="s">
        <v>123</v>
      </c>
      <c r="G155" s="2" t="s">
        <v>129</v>
      </c>
      <c r="H155" s="6">
        <v>0</v>
      </c>
      <c r="I155" s="6">
        <v>0</v>
      </c>
      <c r="J155" s="6">
        <v>0</v>
      </c>
      <c r="K155" s="6">
        <v>0</v>
      </c>
      <c r="L155" s="2" t="s">
        <v>2</v>
      </c>
      <c r="M155" s="6">
        <v>0</v>
      </c>
      <c r="N155" s="8" t="s">
        <v>11</v>
      </c>
      <c r="O155" s="8" t="s">
        <v>11</v>
      </c>
      <c r="P155" s="2" t="s">
        <v>51</v>
      </c>
      <c r="Q155" s="9">
        <v>0</v>
      </c>
      <c r="R155" s="10">
        <v>0</v>
      </c>
      <c r="S155" s="9">
        <v>0</v>
      </c>
      <c r="T155" s="2" t="s">
        <v>148</v>
      </c>
      <c r="U155" s="6">
        <v>0</v>
      </c>
      <c r="V155" s="9" t="s">
        <v>11</v>
      </c>
      <c r="W155" s="9">
        <v>1</v>
      </c>
      <c r="X155" s="9">
        <v>1</v>
      </c>
      <c r="Y155" s="2" t="s">
        <v>159</v>
      </c>
    </row>
    <row r="156" spans="1:25" x14ac:dyDescent="0.25">
      <c r="A156" s="2" t="s">
        <v>5</v>
      </c>
      <c r="B156" s="2" t="s">
        <v>10</v>
      </c>
      <c r="C156" s="2" t="s">
        <v>13</v>
      </c>
      <c r="D156" s="2" t="s">
        <v>52</v>
      </c>
      <c r="E156" s="2" t="s">
        <v>100</v>
      </c>
      <c r="F156" s="2" t="s">
        <v>125</v>
      </c>
      <c r="G156" s="2" t="s">
        <v>129</v>
      </c>
      <c r="H156" s="6">
        <v>4939050</v>
      </c>
      <c r="I156" s="6">
        <v>987810</v>
      </c>
      <c r="J156" s="6">
        <v>4939050</v>
      </c>
      <c r="K156" s="6">
        <v>0</v>
      </c>
      <c r="L156" s="2" t="s">
        <v>2</v>
      </c>
      <c r="M156" s="6">
        <v>4939050</v>
      </c>
      <c r="N156" s="8" t="s">
        <v>11</v>
      </c>
      <c r="O156" s="8" t="s">
        <v>11</v>
      </c>
      <c r="P156" s="2" t="s">
        <v>52</v>
      </c>
      <c r="Q156" s="9">
        <v>0</v>
      </c>
      <c r="R156" s="10">
        <v>0</v>
      </c>
      <c r="S156" s="9">
        <v>0</v>
      </c>
      <c r="T156" s="2" t="s">
        <v>148</v>
      </c>
      <c r="U156" s="6">
        <v>0</v>
      </c>
      <c r="V156" s="9" t="s">
        <v>11</v>
      </c>
      <c r="W156" s="9">
        <v>1</v>
      </c>
      <c r="X156" s="9">
        <v>1</v>
      </c>
      <c r="Y156" s="2" t="s">
        <v>161</v>
      </c>
    </row>
    <row r="157" spans="1:25" x14ac:dyDescent="0.25">
      <c r="A157" s="2" t="s">
        <v>5</v>
      </c>
      <c r="B157" s="2" t="s">
        <v>10</v>
      </c>
      <c r="C157" s="2" t="s">
        <v>13</v>
      </c>
      <c r="D157" s="2" t="s">
        <v>53</v>
      </c>
      <c r="E157" s="2" t="s">
        <v>101</v>
      </c>
      <c r="F157" s="2" t="s">
        <v>123</v>
      </c>
      <c r="G157" s="2" t="s">
        <v>129</v>
      </c>
      <c r="H157" s="6">
        <v>14196000</v>
      </c>
      <c r="I157" s="6">
        <v>2839200</v>
      </c>
      <c r="J157" s="6">
        <v>14196000</v>
      </c>
      <c r="K157" s="6">
        <v>0</v>
      </c>
      <c r="L157" s="2" t="s">
        <v>2</v>
      </c>
      <c r="M157" s="6">
        <v>14196000</v>
      </c>
      <c r="N157" s="8" t="s">
        <v>11</v>
      </c>
      <c r="O157" s="8" t="s">
        <v>11</v>
      </c>
      <c r="P157" s="2" t="s">
        <v>53</v>
      </c>
      <c r="Q157" s="9">
        <v>0</v>
      </c>
      <c r="R157" s="10">
        <v>0</v>
      </c>
      <c r="S157" s="9">
        <v>0</v>
      </c>
      <c r="T157" s="2" t="s">
        <v>148</v>
      </c>
      <c r="U157" s="6">
        <v>0</v>
      </c>
      <c r="V157" s="9" t="s">
        <v>11</v>
      </c>
      <c r="W157" s="9">
        <v>1</v>
      </c>
      <c r="X157" s="9">
        <v>1</v>
      </c>
      <c r="Y157" s="2" t="s">
        <v>159</v>
      </c>
    </row>
    <row r="158" spans="1:25" x14ac:dyDescent="0.25">
      <c r="A158" s="2" t="s">
        <v>5</v>
      </c>
      <c r="B158" s="2" t="s">
        <v>10</v>
      </c>
      <c r="C158" s="2" t="s">
        <v>13</v>
      </c>
      <c r="D158" s="2" t="s">
        <v>53</v>
      </c>
      <c r="E158" s="2" t="s">
        <v>101</v>
      </c>
      <c r="F158" s="2" t="s">
        <v>120</v>
      </c>
      <c r="G158" s="2" t="s">
        <v>129</v>
      </c>
      <c r="H158" s="6">
        <v>230431500</v>
      </c>
      <c r="I158" s="6">
        <v>46086300</v>
      </c>
      <c r="J158" s="6">
        <v>230431500</v>
      </c>
      <c r="K158" s="6">
        <v>0</v>
      </c>
      <c r="L158" s="2" t="s">
        <v>2</v>
      </c>
      <c r="M158" s="6">
        <v>230431500</v>
      </c>
      <c r="N158" s="8" t="s">
        <v>11</v>
      </c>
      <c r="O158" s="8" t="s">
        <v>11</v>
      </c>
      <c r="P158" s="2" t="s">
        <v>53</v>
      </c>
      <c r="Q158" s="9">
        <v>0</v>
      </c>
      <c r="R158" s="10">
        <v>0</v>
      </c>
      <c r="S158" s="9">
        <v>0</v>
      </c>
      <c r="T158" s="2" t="s">
        <v>148</v>
      </c>
      <c r="U158" s="6">
        <v>0</v>
      </c>
      <c r="V158" s="9" t="s">
        <v>11</v>
      </c>
      <c r="W158" s="9">
        <v>1</v>
      </c>
      <c r="X158" s="9">
        <v>1</v>
      </c>
      <c r="Y158" s="2" t="s">
        <v>156</v>
      </c>
    </row>
    <row r="159" spans="1:25" x14ac:dyDescent="0.25">
      <c r="A159" s="2" t="s">
        <v>5</v>
      </c>
      <c r="B159" s="2" t="s">
        <v>10</v>
      </c>
      <c r="C159" s="2" t="s">
        <v>13</v>
      </c>
      <c r="D159" s="2" t="s">
        <v>54</v>
      </c>
      <c r="E159" s="2" t="s">
        <v>102</v>
      </c>
      <c r="F159" s="2" t="s">
        <v>120</v>
      </c>
      <c r="G159" s="2" t="s">
        <v>129</v>
      </c>
      <c r="H159" s="6">
        <v>236693100</v>
      </c>
      <c r="I159" s="6">
        <v>47338620</v>
      </c>
      <c r="J159" s="6">
        <v>236693100</v>
      </c>
      <c r="K159" s="6">
        <v>0</v>
      </c>
      <c r="L159" s="2" t="s">
        <v>2</v>
      </c>
      <c r="M159" s="6">
        <v>236693100</v>
      </c>
      <c r="N159" s="8" t="s">
        <v>11</v>
      </c>
      <c r="O159" s="8" t="s">
        <v>11</v>
      </c>
      <c r="P159" s="2" t="s">
        <v>54</v>
      </c>
      <c r="Q159" s="9">
        <v>0</v>
      </c>
      <c r="R159" s="10">
        <v>0</v>
      </c>
      <c r="S159" s="9">
        <v>0</v>
      </c>
      <c r="T159" s="2" t="s">
        <v>148</v>
      </c>
      <c r="U159" s="6">
        <v>0</v>
      </c>
      <c r="V159" s="9" t="s">
        <v>11</v>
      </c>
      <c r="W159" s="9">
        <v>1</v>
      </c>
      <c r="X159" s="9">
        <v>1</v>
      </c>
      <c r="Y159" s="2" t="s">
        <v>156</v>
      </c>
    </row>
    <row r="160" spans="1:25" x14ac:dyDescent="0.25">
      <c r="A160" s="2" t="s">
        <v>5</v>
      </c>
      <c r="B160" s="2" t="s">
        <v>10</v>
      </c>
      <c r="C160" s="2" t="s">
        <v>13</v>
      </c>
      <c r="D160" s="2" t="s">
        <v>54</v>
      </c>
      <c r="E160" s="2" t="s">
        <v>102</v>
      </c>
      <c r="F160" s="2" t="s">
        <v>123</v>
      </c>
      <c r="G160" s="2" t="s">
        <v>129</v>
      </c>
      <c r="H160" s="6">
        <v>1759800</v>
      </c>
      <c r="I160" s="6">
        <v>351960</v>
      </c>
      <c r="J160" s="6">
        <v>1759800</v>
      </c>
      <c r="K160" s="6">
        <v>0</v>
      </c>
      <c r="L160" s="2" t="s">
        <v>2</v>
      </c>
      <c r="M160" s="6">
        <v>1759800</v>
      </c>
      <c r="N160" s="8" t="s">
        <v>11</v>
      </c>
      <c r="O160" s="8" t="s">
        <v>11</v>
      </c>
      <c r="P160" s="2" t="s">
        <v>54</v>
      </c>
      <c r="Q160" s="9">
        <v>0</v>
      </c>
      <c r="R160" s="10">
        <v>0</v>
      </c>
      <c r="S160" s="9">
        <v>0</v>
      </c>
      <c r="T160" s="2" t="s">
        <v>148</v>
      </c>
      <c r="U160" s="6">
        <v>0</v>
      </c>
      <c r="V160" s="9" t="s">
        <v>11</v>
      </c>
      <c r="W160" s="9">
        <v>1</v>
      </c>
      <c r="X160" s="9">
        <v>1</v>
      </c>
      <c r="Y160" s="2" t="s">
        <v>159</v>
      </c>
    </row>
    <row r="161" spans="1:25" x14ac:dyDescent="0.25">
      <c r="A161" s="2" t="s">
        <v>5</v>
      </c>
      <c r="B161" s="2" t="s">
        <v>10</v>
      </c>
      <c r="C161" s="2" t="s">
        <v>13</v>
      </c>
      <c r="D161" s="2" t="s">
        <v>54</v>
      </c>
      <c r="E161" s="2" t="s">
        <v>102</v>
      </c>
      <c r="F161" s="2" t="s">
        <v>123</v>
      </c>
      <c r="G161" s="2" t="s">
        <v>129</v>
      </c>
      <c r="H161" s="6">
        <v>6787800</v>
      </c>
      <c r="I161" s="6">
        <v>1357560</v>
      </c>
      <c r="J161" s="6">
        <v>6787800</v>
      </c>
      <c r="K161" s="6">
        <v>0</v>
      </c>
      <c r="L161" s="2" t="s">
        <v>2</v>
      </c>
      <c r="M161" s="6">
        <v>6787800</v>
      </c>
      <c r="N161" s="8" t="s">
        <v>11</v>
      </c>
      <c r="O161" s="8" t="s">
        <v>11</v>
      </c>
      <c r="P161" s="2" t="s">
        <v>54</v>
      </c>
      <c r="Q161" s="9">
        <v>0</v>
      </c>
      <c r="R161" s="10">
        <v>0</v>
      </c>
      <c r="S161" s="9">
        <v>0</v>
      </c>
      <c r="T161" s="2" t="s">
        <v>148</v>
      </c>
      <c r="U161" s="6">
        <v>0</v>
      </c>
      <c r="V161" s="9" t="s">
        <v>11</v>
      </c>
      <c r="W161" s="9">
        <v>1</v>
      </c>
      <c r="X161" s="9">
        <v>1</v>
      </c>
      <c r="Y161" s="2" t="s">
        <v>159</v>
      </c>
    </row>
    <row r="162" spans="1:25" x14ac:dyDescent="0.25">
      <c r="A162" s="2" t="s">
        <v>5</v>
      </c>
      <c r="B162" s="2" t="s">
        <v>10</v>
      </c>
      <c r="C162" s="2" t="s">
        <v>13</v>
      </c>
      <c r="D162" s="2" t="s">
        <v>54</v>
      </c>
      <c r="E162" s="2" t="s">
        <v>102</v>
      </c>
      <c r="F162" s="2" t="s">
        <v>120</v>
      </c>
      <c r="G162" s="2" t="s">
        <v>129</v>
      </c>
      <c r="H162" s="6">
        <v>400605900</v>
      </c>
      <c r="I162" s="6">
        <v>80121180</v>
      </c>
      <c r="J162" s="6">
        <v>400605900</v>
      </c>
      <c r="K162" s="6">
        <v>0</v>
      </c>
      <c r="L162" s="2" t="s">
        <v>2</v>
      </c>
      <c r="M162" s="6">
        <v>400605900</v>
      </c>
      <c r="N162" s="8" t="s">
        <v>11</v>
      </c>
      <c r="O162" s="8" t="s">
        <v>11</v>
      </c>
      <c r="P162" s="2" t="s">
        <v>54</v>
      </c>
      <c r="Q162" s="9">
        <v>0</v>
      </c>
      <c r="R162" s="10">
        <v>0</v>
      </c>
      <c r="S162" s="9">
        <v>0</v>
      </c>
      <c r="T162" s="2" t="s">
        <v>148</v>
      </c>
      <c r="U162" s="6">
        <v>0</v>
      </c>
      <c r="V162" s="9" t="s">
        <v>11</v>
      </c>
      <c r="W162" s="9">
        <v>1</v>
      </c>
      <c r="X162" s="9">
        <v>1</v>
      </c>
      <c r="Y162" s="2" t="s">
        <v>156</v>
      </c>
    </row>
    <row r="163" spans="1:25" x14ac:dyDescent="0.25">
      <c r="A163" s="2" t="s">
        <v>5</v>
      </c>
      <c r="B163" s="2" t="s">
        <v>10</v>
      </c>
      <c r="C163" s="2" t="s">
        <v>13</v>
      </c>
      <c r="D163" s="2" t="s">
        <v>54</v>
      </c>
      <c r="E163" s="2" t="s">
        <v>102</v>
      </c>
      <c r="F163" s="2" t="s">
        <v>125</v>
      </c>
      <c r="G163" s="2" t="s">
        <v>129</v>
      </c>
      <c r="H163" s="6">
        <v>3142500</v>
      </c>
      <c r="I163" s="6">
        <v>628500</v>
      </c>
      <c r="J163" s="6">
        <v>3142500</v>
      </c>
      <c r="K163" s="6">
        <v>0</v>
      </c>
      <c r="L163" s="2" t="s">
        <v>2</v>
      </c>
      <c r="M163" s="6">
        <v>3142500</v>
      </c>
      <c r="N163" s="8" t="s">
        <v>11</v>
      </c>
      <c r="O163" s="8" t="s">
        <v>11</v>
      </c>
      <c r="P163" s="2" t="s">
        <v>54</v>
      </c>
      <c r="Q163" s="9">
        <v>0</v>
      </c>
      <c r="R163" s="10">
        <v>0</v>
      </c>
      <c r="S163" s="9">
        <v>0</v>
      </c>
      <c r="T163" s="2" t="s">
        <v>148</v>
      </c>
      <c r="U163" s="6">
        <v>0</v>
      </c>
      <c r="V163" s="9" t="s">
        <v>11</v>
      </c>
      <c r="W163" s="9">
        <v>1</v>
      </c>
      <c r="X163" s="9">
        <v>1</v>
      </c>
      <c r="Y163" s="2" t="s">
        <v>161</v>
      </c>
    </row>
    <row r="164" spans="1:25" x14ac:dyDescent="0.25">
      <c r="A164" s="2" t="s">
        <v>5</v>
      </c>
      <c r="B164" s="2" t="s">
        <v>10</v>
      </c>
      <c r="C164" s="2" t="s">
        <v>13</v>
      </c>
      <c r="D164" s="2" t="s">
        <v>55</v>
      </c>
      <c r="E164" s="2" t="s">
        <v>103</v>
      </c>
      <c r="F164" s="2" t="s">
        <v>125</v>
      </c>
      <c r="G164" s="2" t="s">
        <v>129</v>
      </c>
      <c r="H164" s="6">
        <v>180772000</v>
      </c>
      <c r="I164" s="6">
        <v>36154400</v>
      </c>
      <c r="J164" s="6">
        <v>180772000</v>
      </c>
      <c r="K164" s="6">
        <v>0</v>
      </c>
      <c r="L164" s="2" t="s">
        <v>2</v>
      </c>
      <c r="M164" s="6">
        <v>180772000</v>
      </c>
      <c r="N164" s="8" t="s">
        <v>11</v>
      </c>
      <c r="O164" s="8" t="s">
        <v>11</v>
      </c>
      <c r="P164" s="2" t="s">
        <v>55</v>
      </c>
      <c r="Q164" s="9">
        <v>0</v>
      </c>
      <c r="R164" s="10">
        <v>0</v>
      </c>
      <c r="S164" s="9">
        <v>0</v>
      </c>
      <c r="T164" s="2" t="s">
        <v>148</v>
      </c>
      <c r="U164" s="6">
        <v>0</v>
      </c>
      <c r="V164" s="9" t="s">
        <v>11</v>
      </c>
      <c r="W164" s="9">
        <v>1</v>
      </c>
      <c r="X164" s="9">
        <v>1</v>
      </c>
      <c r="Y164" s="2" t="s">
        <v>161</v>
      </c>
    </row>
    <row r="165" spans="1:25" x14ac:dyDescent="0.25">
      <c r="A165" s="2" t="s">
        <v>5</v>
      </c>
      <c r="B165" s="2" t="s">
        <v>10</v>
      </c>
      <c r="C165" s="2" t="s">
        <v>13</v>
      </c>
      <c r="D165" s="2" t="s">
        <v>55</v>
      </c>
      <c r="E165" s="2" t="s">
        <v>103</v>
      </c>
      <c r="F165" s="2" t="s">
        <v>123</v>
      </c>
      <c r="G165" s="2" t="s">
        <v>129</v>
      </c>
      <c r="H165" s="6">
        <v>18576000</v>
      </c>
      <c r="I165" s="6">
        <v>3715200</v>
      </c>
      <c r="J165" s="6">
        <v>18576000</v>
      </c>
      <c r="K165" s="6">
        <v>0</v>
      </c>
      <c r="L165" s="2" t="s">
        <v>2</v>
      </c>
      <c r="M165" s="6">
        <v>18576000</v>
      </c>
      <c r="N165" s="8" t="s">
        <v>11</v>
      </c>
      <c r="O165" s="8" t="s">
        <v>11</v>
      </c>
      <c r="P165" s="2" t="s">
        <v>55</v>
      </c>
      <c r="Q165" s="9">
        <v>0</v>
      </c>
      <c r="R165" s="10">
        <v>0</v>
      </c>
      <c r="S165" s="9">
        <v>0</v>
      </c>
      <c r="T165" s="2" t="s">
        <v>148</v>
      </c>
      <c r="U165" s="6">
        <v>0</v>
      </c>
      <c r="V165" s="9" t="s">
        <v>11</v>
      </c>
      <c r="W165" s="9">
        <v>1</v>
      </c>
      <c r="X165" s="9">
        <v>1</v>
      </c>
      <c r="Y165" s="2" t="s">
        <v>159</v>
      </c>
    </row>
    <row r="166" spans="1:25" x14ac:dyDescent="0.25">
      <c r="A166" s="2" t="s">
        <v>5</v>
      </c>
      <c r="B166" s="2" t="s">
        <v>10</v>
      </c>
      <c r="C166" s="2" t="s">
        <v>13</v>
      </c>
      <c r="D166" s="2" t="s">
        <v>55</v>
      </c>
      <c r="E166" s="2" t="s">
        <v>103</v>
      </c>
      <c r="F166" s="2" t="s">
        <v>123</v>
      </c>
      <c r="G166" s="2" t="s">
        <v>129</v>
      </c>
      <c r="H166" s="6">
        <v>516000</v>
      </c>
      <c r="I166" s="6">
        <v>103200</v>
      </c>
      <c r="J166" s="6">
        <v>516000</v>
      </c>
      <c r="K166" s="6">
        <v>0</v>
      </c>
      <c r="L166" s="2" t="s">
        <v>2</v>
      </c>
      <c r="M166" s="6">
        <v>516000</v>
      </c>
      <c r="N166" s="8" t="s">
        <v>11</v>
      </c>
      <c r="O166" s="8" t="s">
        <v>11</v>
      </c>
      <c r="P166" s="2" t="s">
        <v>55</v>
      </c>
      <c r="Q166" s="9">
        <v>0</v>
      </c>
      <c r="R166" s="10">
        <v>0</v>
      </c>
      <c r="S166" s="9">
        <v>0</v>
      </c>
      <c r="T166" s="2" t="s">
        <v>148</v>
      </c>
      <c r="U166" s="6">
        <v>0</v>
      </c>
      <c r="V166" s="9" t="s">
        <v>11</v>
      </c>
      <c r="W166" s="9">
        <v>1</v>
      </c>
      <c r="X166" s="9">
        <v>1</v>
      </c>
      <c r="Y166" s="2" t="s">
        <v>159</v>
      </c>
    </row>
    <row r="167" spans="1:25" x14ac:dyDescent="0.25">
      <c r="A167" s="2" t="s">
        <v>5</v>
      </c>
      <c r="B167" s="2" t="s">
        <v>10</v>
      </c>
      <c r="C167" s="2" t="s">
        <v>13</v>
      </c>
      <c r="D167" s="2" t="s">
        <v>55</v>
      </c>
      <c r="E167" s="2" t="s">
        <v>103</v>
      </c>
      <c r="F167" s="2" t="s">
        <v>123</v>
      </c>
      <c r="G167" s="2" t="s">
        <v>129</v>
      </c>
      <c r="H167" s="6">
        <v>1548000</v>
      </c>
      <c r="I167" s="6">
        <v>309600</v>
      </c>
      <c r="J167" s="6">
        <v>1548000</v>
      </c>
      <c r="K167" s="6">
        <v>0</v>
      </c>
      <c r="L167" s="2" t="s">
        <v>2</v>
      </c>
      <c r="M167" s="6">
        <v>1548000</v>
      </c>
      <c r="N167" s="8" t="s">
        <v>11</v>
      </c>
      <c r="O167" s="8" t="s">
        <v>11</v>
      </c>
      <c r="P167" s="2" t="s">
        <v>55</v>
      </c>
      <c r="Q167" s="9">
        <v>0</v>
      </c>
      <c r="R167" s="10">
        <v>0</v>
      </c>
      <c r="S167" s="9">
        <v>0</v>
      </c>
      <c r="T167" s="2" t="s">
        <v>148</v>
      </c>
      <c r="U167" s="6">
        <v>0</v>
      </c>
      <c r="V167" s="9" t="s">
        <v>11</v>
      </c>
      <c r="W167" s="9">
        <v>1</v>
      </c>
      <c r="X167" s="9">
        <v>1</v>
      </c>
      <c r="Y167" s="2" t="s">
        <v>159</v>
      </c>
    </row>
    <row r="168" spans="1:25" x14ac:dyDescent="0.25">
      <c r="A168" s="2" t="s">
        <v>5</v>
      </c>
      <c r="B168" s="2" t="s">
        <v>10</v>
      </c>
      <c r="C168" s="2" t="s">
        <v>13</v>
      </c>
      <c r="D168" s="2" t="s">
        <v>55</v>
      </c>
      <c r="E168" s="2" t="s">
        <v>103</v>
      </c>
      <c r="F168" s="2" t="s">
        <v>123</v>
      </c>
      <c r="G168" s="2" t="s">
        <v>129</v>
      </c>
      <c r="H168" s="6">
        <v>860000</v>
      </c>
      <c r="I168" s="6">
        <v>172000</v>
      </c>
      <c r="J168" s="6">
        <v>860000</v>
      </c>
      <c r="K168" s="6">
        <v>0</v>
      </c>
      <c r="L168" s="2" t="s">
        <v>2</v>
      </c>
      <c r="M168" s="6">
        <v>860000</v>
      </c>
      <c r="N168" s="8" t="s">
        <v>11</v>
      </c>
      <c r="O168" s="8" t="s">
        <v>11</v>
      </c>
      <c r="P168" s="2" t="s">
        <v>55</v>
      </c>
      <c r="Q168" s="9">
        <v>0</v>
      </c>
      <c r="R168" s="10">
        <v>0</v>
      </c>
      <c r="S168" s="9">
        <v>0</v>
      </c>
      <c r="T168" s="2" t="s">
        <v>148</v>
      </c>
      <c r="U168" s="6">
        <v>0</v>
      </c>
      <c r="V168" s="9" t="s">
        <v>11</v>
      </c>
      <c r="W168" s="9">
        <v>1</v>
      </c>
      <c r="X168" s="9">
        <v>1</v>
      </c>
      <c r="Y168" s="2" t="s">
        <v>159</v>
      </c>
    </row>
    <row r="169" spans="1:25" x14ac:dyDescent="0.25">
      <c r="A169" s="2" t="s">
        <v>5</v>
      </c>
      <c r="B169" s="2" t="s">
        <v>10</v>
      </c>
      <c r="C169" s="2" t="s">
        <v>13</v>
      </c>
      <c r="D169" s="2" t="s">
        <v>55</v>
      </c>
      <c r="E169" s="2" t="s">
        <v>103</v>
      </c>
      <c r="F169" s="2" t="s">
        <v>123</v>
      </c>
      <c r="G169" s="2" t="s">
        <v>129</v>
      </c>
      <c r="H169" s="6">
        <v>8084000</v>
      </c>
      <c r="I169" s="6">
        <v>1616800</v>
      </c>
      <c r="J169" s="6">
        <v>8084000</v>
      </c>
      <c r="K169" s="6">
        <v>0</v>
      </c>
      <c r="L169" s="2" t="s">
        <v>2</v>
      </c>
      <c r="M169" s="6">
        <v>8084000</v>
      </c>
      <c r="N169" s="8" t="s">
        <v>11</v>
      </c>
      <c r="O169" s="8" t="s">
        <v>11</v>
      </c>
      <c r="P169" s="2" t="s">
        <v>55</v>
      </c>
      <c r="Q169" s="9">
        <v>0</v>
      </c>
      <c r="R169" s="10">
        <v>0</v>
      </c>
      <c r="S169" s="9">
        <v>0</v>
      </c>
      <c r="T169" s="2" t="s">
        <v>148</v>
      </c>
      <c r="U169" s="6">
        <v>0</v>
      </c>
      <c r="V169" s="9" t="s">
        <v>11</v>
      </c>
      <c r="W169" s="9">
        <v>1</v>
      </c>
      <c r="X169" s="9">
        <v>1</v>
      </c>
      <c r="Y169" s="2" t="s">
        <v>159</v>
      </c>
    </row>
    <row r="170" spans="1:25" x14ac:dyDescent="0.25">
      <c r="A170" s="2" t="s">
        <v>5</v>
      </c>
      <c r="B170" s="2" t="s">
        <v>10</v>
      </c>
      <c r="C170" s="2" t="s">
        <v>13</v>
      </c>
      <c r="D170" s="2" t="s">
        <v>55</v>
      </c>
      <c r="E170" s="2" t="s">
        <v>103</v>
      </c>
      <c r="F170" s="2" t="s">
        <v>123</v>
      </c>
      <c r="G170" s="2" t="s">
        <v>129</v>
      </c>
      <c r="H170" s="6">
        <v>516000</v>
      </c>
      <c r="I170" s="6">
        <v>103200</v>
      </c>
      <c r="J170" s="6">
        <v>516000</v>
      </c>
      <c r="K170" s="6">
        <v>0</v>
      </c>
      <c r="L170" s="2" t="s">
        <v>2</v>
      </c>
      <c r="M170" s="6">
        <v>516000</v>
      </c>
      <c r="N170" s="8" t="s">
        <v>11</v>
      </c>
      <c r="O170" s="8" t="s">
        <v>11</v>
      </c>
      <c r="P170" s="2" t="s">
        <v>55</v>
      </c>
      <c r="Q170" s="9">
        <v>0</v>
      </c>
      <c r="R170" s="10">
        <v>0</v>
      </c>
      <c r="S170" s="9">
        <v>0</v>
      </c>
      <c r="T170" s="2" t="s">
        <v>148</v>
      </c>
      <c r="U170" s="6">
        <v>0</v>
      </c>
      <c r="V170" s="9" t="s">
        <v>11</v>
      </c>
      <c r="W170" s="9">
        <v>1</v>
      </c>
      <c r="X170" s="9">
        <v>1</v>
      </c>
      <c r="Y170" s="2" t="s">
        <v>159</v>
      </c>
    </row>
    <row r="171" spans="1:25" x14ac:dyDescent="0.25">
      <c r="A171" s="2" t="s">
        <v>5</v>
      </c>
      <c r="B171" s="2" t="s">
        <v>10</v>
      </c>
      <c r="C171" s="2" t="s">
        <v>13</v>
      </c>
      <c r="D171" s="2" t="s">
        <v>55</v>
      </c>
      <c r="E171" s="2" t="s">
        <v>103</v>
      </c>
      <c r="F171" s="2" t="s">
        <v>123</v>
      </c>
      <c r="G171" s="2" t="s">
        <v>129</v>
      </c>
      <c r="H171" s="6">
        <v>1892000</v>
      </c>
      <c r="I171" s="6">
        <v>378400</v>
      </c>
      <c r="J171" s="6">
        <v>1892000</v>
      </c>
      <c r="K171" s="6">
        <v>0</v>
      </c>
      <c r="L171" s="2" t="s">
        <v>2</v>
      </c>
      <c r="M171" s="6">
        <v>1892000</v>
      </c>
      <c r="N171" s="8" t="s">
        <v>11</v>
      </c>
      <c r="O171" s="8" t="s">
        <v>11</v>
      </c>
      <c r="P171" s="2" t="s">
        <v>55</v>
      </c>
      <c r="Q171" s="9">
        <v>0</v>
      </c>
      <c r="R171" s="10">
        <v>0</v>
      </c>
      <c r="S171" s="9">
        <v>0</v>
      </c>
      <c r="T171" s="2" t="s">
        <v>148</v>
      </c>
      <c r="U171" s="6">
        <v>0</v>
      </c>
      <c r="V171" s="9" t="s">
        <v>11</v>
      </c>
      <c r="W171" s="9">
        <v>1</v>
      </c>
      <c r="X171" s="9">
        <v>1</v>
      </c>
      <c r="Y171" s="2" t="s">
        <v>159</v>
      </c>
    </row>
    <row r="172" spans="1:25" x14ac:dyDescent="0.25">
      <c r="A172" s="2" t="s">
        <v>5</v>
      </c>
      <c r="B172" s="2" t="s">
        <v>10</v>
      </c>
      <c r="C172" s="2" t="s">
        <v>13</v>
      </c>
      <c r="D172" s="2" t="s">
        <v>55</v>
      </c>
      <c r="E172" s="2" t="s">
        <v>103</v>
      </c>
      <c r="F172" s="2" t="s">
        <v>124</v>
      </c>
      <c r="G172" s="2" t="s">
        <v>129</v>
      </c>
      <c r="H172" s="6">
        <v>9288000</v>
      </c>
      <c r="I172" s="6">
        <v>1857600</v>
      </c>
      <c r="J172" s="6">
        <v>9288000</v>
      </c>
      <c r="K172" s="6">
        <v>0</v>
      </c>
      <c r="L172" s="2" t="s">
        <v>2</v>
      </c>
      <c r="M172" s="6">
        <v>9288000</v>
      </c>
      <c r="N172" s="8" t="s">
        <v>11</v>
      </c>
      <c r="O172" s="8" t="s">
        <v>11</v>
      </c>
      <c r="P172" s="2" t="s">
        <v>55</v>
      </c>
      <c r="Q172" s="9">
        <v>0</v>
      </c>
      <c r="R172" s="10">
        <v>0</v>
      </c>
      <c r="S172" s="9">
        <v>0</v>
      </c>
      <c r="T172" s="2" t="s">
        <v>148</v>
      </c>
      <c r="U172" s="6">
        <v>0</v>
      </c>
      <c r="V172" s="9" t="s">
        <v>11</v>
      </c>
      <c r="W172" s="9">
        <v>1</v>
      </c>
      <c r="X172" s="9">
        <v>1</v>
      </c>
      <c r="Y172" s="2" t="s">
        <v>160</v>
      </c>
    </row>
    <row r="173" spans="1:25" x14ac:dyDescent="0.25">
      <c r="A173" s="2" t="s">
        <v>5</v>
      </c>
      <c r="B173" s="2" t="s">
        <v>10</v>
      </c>
      <c r="C173" s="2" t="s">
        <v>13</v>
      </c>
      <c r="D173" s="2" t="s">
        <v>55</v>
      </c>
      <c r="E173" s="2" t="s">
        <v>103</v>
      </c>
      <c r="F173" s="2" t="s">
        <v>123</v>
      </c>
      <c r="G173" s="2" t="s">
        <v>129</v>
      </c>
      <c r="H173" s="6">
        <v>8256000</v>
      </c>
      <c r="I173" s="6">
        <v>1651200</v>
      </c>
      <c r="J173" s="6">
        <v>8256000</v>
      </c>
      <c r="K173" s="6">
        <v>0</v>
      </c>
      <c r="L173" s="2" t="s">
        <v>2</v>
      </c>
      <c r="M173" s="6">
        <v>8256000</v>
      </c>
      <c r="N173" s="8" t="s">
        <v>11</v>
      </c>
      <c r="O173" s="8" t="s">
        <v>11</v>
      </c>
      <c r="P173" s="2" t="s">
        <v>55</v>
      </c>
      <c r="Q173" s="9">
        <v>0</v>
      </c>
      <c r="R173" s="10">
        <v>0</v>
      </c>
      <c r="S173" s="9">
        <v>0</v>
      </c>
      <c r="T173" s="2" t="s">
        <v>148</v>
      </c>
      <c r="U173" s="6">
        <v>0</v>
      </c>
      <c r="V173" s="9" t="s">
        <v>11</v>
      </c>
      <c r="W173" s="9">
        <v>1</v>
      </c>
      <c r="X173" s="9">
        <v>1</v>
      </c>
      <c r="Y173" s="2" t="s">
        <v>159</v>
      </c>
    </row>
    <row r="174" spans="1:25" x14ac:dyDescent="0.25">
      <c r="A174" s="2" t="s">
        <v>5</v>
      </c>
      <c r="B174" s="2" t="s">
        <v>10</v>
      </c>
      <c r="C174" s="2" t="s">
        <v>13</v>
      </c>
      <c r="D174" s="2" t="s">
        <v>55</v>
      </c>
      <c r="E174" s="2" t="s">
        <v>103</v>
      </c>
      <c r="F174" s="2" t="s">
        <v>123</v>
      </c>
      <c r="G174" s="2" t="s">
        <v>129</v>
      </c>
      <c r="H174" s="6">
        <v>172000</v>
      </c>
      <c r="I174" s="6">
        <v>34400</v>
      </c>
      <c r="J174" s="6">
        <v>172000</v>
      </c>
      <c r="K174" s="6">
        <v>0</v>
      </c>
      <c r="L174" s="2" t="s">
        <v>2</v>
      </c>
      <c r="M174" s="6">
        <v>172000</v>
      </c>
      <c r="N174" s="8" t="s">
        <v>11</v>
      </c>
      <c r="O174" s="8" t="s">
        <v>11</v>
      </c>
      <c r="P174" s="2" t="s">
        <v>55</v>
      </c>
      <c r="Q174" s="9">
        <v>0</v>
      </c>
      <c r="R174" s="10">
        <v>0</v>
      </c>
      <c r="S174" s="9">
        <v>0</v>
      </c>
      <c r="T174" s="2" t="s">
        <v>148</v>
      </c>
      <c r="U174" s="6">
        <v>0</v>
      </c>
      <c r="V174" s="9" t="s">
        <v>11</v>
      </c>
      <c r="W174" s="9">
        <v>1</v>
      </c>
      <c r="X174" s="9">
        <v>1</v>
      </c>
      <c r="Y174" s="2" t="s">
        <v>159</v>
      </c>
    </row>
    <row r="175" spans="1:25" x14ac:dyDescent="0.25">
      <c r="A175" s="2" t="s">
        <v>5</v>
      </c>
      <c r="B175" s="2" t="s">
        <v>10</v>
      </c>
      <c r="C175" s="2" t="s">
        <v>13</v>
      </c>
      <c r="D175" s="2" t="s">
        <v>55</v>
      </c>
      <c r="E175" s="2" t="s">
        <v>103</v>
      </c>
      <c r="F175" s="2" t="s">
        <v>123</v>
      </c>
      <c r="G175" s="2" t="s">
        <v>129</v>
      </c>
      <c r="H175" s="6">
        <v>2236000</v>
      </c>
      <c r="I175" s="6">
        <v>447200</v>
      </c>
      <c r="J175" s="6">
        <v>2236000</v>
      </c>
      <c r="K175" s="6">
        <v>0</v>
      </c>
      <c r="L175" s="2" t="s">
        <v>2</v>
      </c>
      <c r="M175" s="6">
        <v>2236000</v>
      </c>
      <c r="N175" s="8" t="s">
        <v>11</v>
      </c>
      <c r="O175" s="8" t="s">
        <v>11</v>
      </c>
      <c r="P175" s="2" t="s">
        <v>55</v>
      </c>
      <c r="Q175" s="9">
        <v>0</v>
      </c>
      <c r="R175" s="10">
        <v>0</v>
      </c>
      <c r="S175" s="9">
        <v>0</v>
      </c>
      <c r="T175" s="2" t="s">
        <v>148</v>
      </c>
      <c r="U175" s="6">
        <v>0</v>
      </c>
      <c r="V175" s="9" t="s">
        <v>11</v>
      </c>
      <c r="W175" s="9">
        <v>1</v>
      </c>
      <c r="X175" s="9">
        <v>1</v>
      </c>
      <c r="Y175" s="2" t="s">
        <v>159</v>
      </c>
    </row>
    <row r="176" spans="1:25" x14ac:dyDescent="0.25">
      <c r="A176" s="2" t="s">
        <v>5</v>
      </c>
      <c r="B176" s="2" t="s">
        <v>10</v>
      </c>
      <c r="C176" s="2" t="s">
        <v>13</v>
      </c>
      <c r="D176" s="2" t="s">
        <v>55</v>
      </c>
      <c r="E176" s="2" t="s">
        <v>103</v>
      </c>
      <c r="F176" s="2" t="s">
        <v>123</v>
      </c>
      <c r="G176" s="2" t="s">
        <v>129</v>
      </c>
      <c r="H176" s="6">
        <v>47472000</v>
      </c>
      <c r="I176" s="6">
        <v>9494400</v>
      </c>
      <c r="J176" s="6">
        <v>47472000</v>
      </c>
      <c r="K176" s="6">
        <v>0</v>
      </c>
      <c r="L176" s="2" t="s">
        <v>2</v>
      </c>
      <c r="M176" s="6">
        <v>47472000</v>
      </c>
      <c r="N176" s="8" t="s">
        <v>11</v>
      </c>
      <c r="O176" s="8" t="s">
        <v>11</v>
      </c>
      <c r="P176" s="2" t="s">
        <v>55</v>
      </c>
      <c r="Q176" s="9">
        <v>0</v>
      </c>
      <c r="R176" s="10">
        <v>0</v>
      </c>
      <c r="S176" s="9">
        <v>0</v>
      </c>
      <c r="T176" s="2" t="s">
        <v>148</v>
      </c>
      <c r="U176" s="6">
        <v>0</v>
      </c>
      <c r="V176" s="9" t="s">
        <v>11</v>
      </c>
      <c r="W176" s="9">
        <v>1</v>
      </c>
      <c r="X176" s="9">
        <v>1</v>
      </c>
      <c r="Y176" s="2" t="s">
        <v>159</v>
      </c>
    </row>
    <row r="177" spans="1:25" x14ac:dyDescent="0.25">
      <c r="A177" s="2" t="s">
        <v>5</v>
      </c>
      <c r="B177" s="2" t="s">
        <v>10</v>
      </c>
      <c r="C177" s="2" t="s">
        <v>13</v>
      </c>
      <c r="D177" s="2" t="s">
        <v>55</v>
      </c>
      <c r="E177" s="2" t="s">
        <v>103</v>
      </c>
      <c r="F177" s="2" t="s">
        <v>123</v>
      </c>
      <c r="G177" s="2" t="s">
        <v>129</v>
      </c>
      <c r="H177" s="6">
        <v>14792000</v>
      </c>
      <c r="I177" s="6">
        <v>2958400</v>
      </c>
      <c r="J177" s="6">
        <v>14792000</v>
      </c>
      <c r="K177" s="6">
        <v>0</v>
      </c>
      <c r="L177" s="2" t="s">
        <v>2</v>
      </c>
      <c r="M177" s="6">
        <v>14792000</v>
      </c>
      <c r="N177" s="8" t="s">
        <v>11</v>
      </c>
      <c r="O177" s="8" t="s">
        <v>11</v>
      </c>
      <c r="P177" s="2" t="s">
        <v>55</v>
      </c>
      <c r="Q177" s="9">
        <v>0</v>
      </c>
      <c r="R177" s="10">
        <v>0</v>
      </c>
      <c r="S177" s="9">
        <v>0</v>
      </c>
      <c r="T177" s="2" t="s">
        <v>148</v>
      </c>
      <c r="U177" s="6">
        <v>0</v>
      </c>
      <c r="V177" s="9" t="s">
        <v>11</v>
      </c>
      <c r="W177" s="9">
        <v>1</v>
      </c>
      <c r="X177" s="9">
        <v>1</v>
      </c>
      <c r="Y177" s="2" t="s">
        <v>159</v>
      </c>
    </row>
    <row r="178" spans="1:25" x14ac:dyDescent="0.25">
      <c r="A178" s="2" t="s">
        <v>5</v>
      </c>
      <c r="B178" s="2" t="s">
        <v>10</v>
      </c>
      <c r="C178" s="2" t="s">
        <v>13</v>
      </c>
      <c r="D178" s="2" t="s">
        <v>55</v>
      </c>
      <c r="E178" s="2" t="s">
        <v>103</v>
      </c>
      <c r="F178" s="2" t="s">
        <v>124</v>
      </c>
      <c r="G178" s="2" t="s">
        <v>129</v>
      </c>
      <c r="H178" s="6">
        <v>9288000</v>
      </c>
      <c r="I178" s="6">
        <v>1857600</v>
      </c>
      <c r="J178" s="6">
        <v>9288000</v>
      </c>
      <c r="K178" s="6">
        <v>0</v>
      </c>
      <c r="L178" s="2" t="s">
        <v>2</v>
      </c>
      <c r="M178" s="6">
        <v>9288000</v>
      </c>
      <c r="N178" s="8" t="s">
        <v>11</v>
      </c>
      <c r="O178" s="8" t="s">
        <v>11</v>
      </c>
      <c r="P178" s="2" t="s">
        <v>55</v>
      </c>
      <c r="Q178" s="9">
        <v>0</v>
      </c>
      <c r="R178" s="10">
        <v>0</v>
      </c>
      <c r="S178" s="9">
        <v>0</v>
      </c>
      <c r="T178" s="2" t="s">
        <v>148</v>
      </c>
      <c r="U178" s="6">
        <v>0</v>
      </c>
      <c r="V178" s="9" t="s">
        <v>11</v>
      </c>
      <c r="W178" s="9">
        <v>1</v>
      </c>
      <c r="X178" s="9">
        <v>1</v>
      </c>
      <c r="Y178" s="2" t="s">
        <v>160</v>
      </c>
    </row>
    <row r="179" spans="1:25" x14ac:dyDescent="0.25">
      <c r="A179" s="2" t="s">
        <v>5</v>
      </c>
      <c r="B179" s="2" t="s">
        <v>10</v>
      </c>
      <c r="C179" s="2" t="s">
        <v>13</v>
      </c>
      <c r="D179" s="2" t="s">
        <v>56</v>
      </c>
      <c r="E179" s="2" t="s">
        <v>104</v>
      </c>
      <c r="F179" s="2" t="s">
        <v>125</v>
      </c>
      <c r="G179" s="2" t="s">
        <v>129</v>
      </c>
      <c r="H179" s="6">
        <v>69085150</v>
      </c>
      <c r="I179" s="6">
        <v>13817030</v>
      </c>
      <c r="J179" s="6">
        <v>69085150</v>
      </c>
      <c r="K179" s="6">
        <v>0</v>
      </c>
      <c r="L179" s="2" t="s">
        <v>2</v>
      </c>
      <c r="M179" s="6">
        <v>69085150</v>
      </c>
      <c r="N179" s="8" t="s">
        <v>11</v>
      </c>
      <c r="O179" s="8" t="s">
        <v>11</v>
      </c>
      <c r="P179" s="2" t="s">
        <v>56</v>
      </c>
      <c r="Q179" s="9">
        <v>0</v>
      </c>
      <c r="R179" s="10">
        <v>0</v>
      </c>
      <c r="S179" s="9">
        <v>0</v>
      </c>
      <c r="T179" s="2" t="s">
        <v>148</v>
      </c>
      <c r="U179" s="6">
        <v>0</v>
      </c>
      <c r="V179" s="9" t="s">
        <v>11</v>
      </c>
      <c r="W179" s="9">
        <v>1</v>
      </c>
      <c r="X179" s="9">
        <v>1</v>
      </c>
      <c r="Y179" s="2" t="s">
        <v>161</v>
      </c>
    </row>
    <row r="180" spans="1:25" x14ac:dyDescent="0.25">
      <c r="A180" s="2" t="s">
        <v>5</v>
      </c>
      <c r="B180" s="2" t="s">
        <v>10</v>
      </c>
      <c r="C180" s="2" t="s">
        <v>13</v>
      </c>
      <c r="D180" s="2" t="s">
        <v>56</v>
      </c>
      <c r="E180" s="2" t="s">
        <v>104</v>
      </c>
      <c r="F180" s="2" t="s">
        <v>125</v>
      </c>
      <c r="G180" s="2" t="s">
        <v>129</v>
      </c>
      <c r="H180" s="6">
        <v>197203800</v>
      </c>
      <c r="I180" s="6">
        <v>39440760</v>
      </c>
      <c r="J180" s="6">
        <v>197203800</v>
      </c>
      <c r="K180" s="6">
        <v>0</v>
      </c>
      <c r="L180" s="2" t="s">
        <v>2</v>
      </c>
      <c r="M180" s="6">
        <v>197203800</v>
      </c>
      <c r="N180" s="8" t="s">
        <v>11</v>
      </c>
      <c r="O180" s="8" t="s">
        <v>11</v>
      </c>
      <c r="P180" s="2" t="s">
        <v>56</v>
      </c>
      <c r="Q180" s="9">
        <v>0</v>
      </c>
      <c r="R180" s="10">
        <v>0</v>
      </c>
      <c r="S180" s="9">
        <v>0</v>
      </c>
      <c r="T180" s="2" t="s">
        <v>148</v>
      </c>
      <c r="U180" s="6">
        <v>0</v>
      </c>
      <c r="V180" s="9" t="s">
        <v>11</v>
      </c>
      <c r="W180" s="9">
        <v>1</v>
      </c>
      <c r="X180" s="9">
        <v>1</v>
      </c>
      <c r="Y180" s="2" t="s">
        <v>161</v>
      </c>
    </row>
    <row r="181" spans="1:25" x14ac:dyDescent="0.25">
      <c r="A181" s="2" t="s">
        <v>5</v>
      </c>
      <c r="B181" s="2" t="s">
        <v>10</v>
      </c>
      <c r="C181" s="2" t="s">
        <v>13</v>
      </c>
      <c r="D181" s="2" t="s">
        <v>56</v>
      </c>
      <c r="E181" s="2" t="s">
        <v>104</v>
      </c>
      <c r="F181" s="2" t="s">
        <v>125</v>
      </c>
      <c r="G181" s="2" t="s">
        <v>129</v>
      </c>
      <c r="H181" s="6">
        <v>7498850</v>
      </c>
      <c r="I181" s="6">
        <v>1499770</v>
      </c>
      <c r="J181" s="6">
        <v>7498850</v>
      </c>
      <c r="K181" s="6">
        <v>0</v>
      </c>
      <c r="L181" s="2" t="s">
        <v>2</v>
      </c>
      <c r="M181" s="6">
        <v>7498850</v>
      </c>
      <c r="N181" s="8" t="s">
        <v>11</v>
      </c>
      <c r="O181" s="8" t="s">
        <v>11</v>
      </c>
      <c r="P181" s="2" t="s">
        <v>56</v>
      </c>
      <c r="Q181" s="9">
        <v>0</v>
      </c>
      <c r="R181" s="10">
        <v>0</v>
      </c>
      <c r="S181" s="9">
        <v>0</v>
      </c>
      <c r="T181" s="2" t="s">
        <v>148</v>
      </c>
      <c r="U181" s="6">
        <v>0</v>
      </c>
      <c r="V181" s="9" t="s">
        <v>11</v>
      </c>
      <c r="W181" s="9">
        <v>1</v>
      </c>
      <c r="X181" s="9">
        <v>1</v>
      </c>
      <c r="Y181" s="2" t="s">
        <v>161</v>
      </c>
    </row>
    <row r="182" spans="1:25" x14ac:dyDescent="0.25">
      <c r="A182" s="2" t="s">
        <v>5</v>
      </c>
      <c r="B182" s="2" t="s">
        <v>10</v>
      </c>
      <c r="C182" s="2" t="s">
        <v>13</v>
      </c>
      <c r="D182" s="2" t="s">
        <v>56</v>
      </c>
      <c r="E182" s="2" t="s">
        <v>104</v>
      </c>
      <c r="F182" s="2" t="s">
        <v>125</v>
      </c>
      <c r="G182" s="2" t="s">
        <v>129</v>
      </c>
      <c r="H182" s="6">
        <v>139446700</v>
      </c>
      <c r="I182" s="6">
        <v>27889340</v>
      </c>
      <c r="J182" s="6">
        <v>139446700</v>
      </c>
      <c r="K182" s="6">
        <v>0</v>
      </c>
      <c r="L182" s="2" t="s">
        <v>2</v>
      </c>
      <c r="M182" s="6">
        <v>139446700</v>
      </c>
      <c r="N182" s="8" t="s">
        <v>11</v>
      </c>
      <c r="O182" s="8" t="s">
        <v>11</v>
      </c>
      <c r="P182" s="2" t="s">
        <v>56</v>
      </c>
      <c r="Q182" s="9">
        <v>0</v>
      </c>
      <c r="R182" s="10">
        <v>0</v>
      </c>
      <c r="S182" s="9">
        <v>0</v>
      </c>
      <c r="T182" s="2" t="s">
        <v>148</v>
      </c>
      <c r="U182" s="6">
        <v>0</v>
      </c>
      <c r="V182" s="9" t="s">
        <v>11</v>
      </c>
      <c r="W182" s="9">
        <v>1</v>
      </c>
      <c r="X182" s="9">
        <v>1</v>
      </c>
      <c r="Y182" s="2" t="s">
        <v>161</v>
      </c>
    </row>
    <row r="183" spans="1:25" x14ac:dyDescent="0.25">
      <c r="A183" s="2" t="s">
        <v>5</v>
      </c>
      <c r="B183" s="2" t="s">
        <v>10</v>
      </c>
      <c r="C183" s="2" t="s">
        <v>13</v>
      </c>
      <c r="D183" s="2" t="s">
        <v>56</v>
      </c>
      <c r="E183" s="2" t="s">
        <v>104</v>
      </c>
      <c r="F183" s="2" t="s">
        <v>125</v>
      </c>
      <c r="G183" s="2" t="s">
        <v>129</v>
      </c>
      <c r="H183" s="6">
        <v>159550</v>
      </c>
      <c r="I183" s="6">
        <v>31910</v>
      </c>
      <c r="J183" s="6">
        <v>159550</v>
      </c>
      <c r="K183" s="6">
        <v>0</v>
      </c>
      <c r="L183" s="2" t="s">
        <v>2</v>
      </c>
      <c r="M183" s="6">
        <v>159550</v>
      </c>
      <c r="N183" s="8" t="s">
        <v>11</v>
      </c>
      <c r="O183" s="8" t="s">
        <v>11</v>
      </c>
      <c r="P183" s="2" t="s">
        <v>56</v>
      </c>
      <c r="Q183" s="9">
        <v>0</v>
      </c>
      <c r="R183" s="10">
        <v>0</v>
      </c>
      <c r="S183" s="9">
        <v>0</v>
      </c>
      <c r="T183" s="2" t="s">
        <v>148</v>
      </c>
      <c r="U183" s="6">
        <v>0</v>
      </c>
      <c r="V183" s="9" t="s">
        <v>11</v>
      </c>
      <c r="W183" s="9">
        <v>1</v>
      </c>
      <c r="X183" s="9">
        <v>1</v>
      </c>
      <c r="Y183" s="2" t="s">
        <v>161</v>
      </c>
    </row>
    <row r="184" spans="1:25" x14ac:dyDescent="0.25">
      <c r="A184" s="2" t="s">
        <v>5</v>
      </c>
      <c r="B184" s="2" t="s">
        <v>10</v>
      </c>
      <c r="C184" s="2" t="s">
        <v>13</v>
      </c>
      <c r="D184" s="2" t="s">
        <v>56</v>
      </c>
      <c r="E184" s="2" t="s">
        <v>104</v>
      </c>
      <c r="F184" s="2" t="s">
        <v>124</v>
      </c>
      <c r="G184" s="2" t="s">
        <v>129</v>
      </c>
      <c r="H184" s="6">
        <v>8456150</v>
      </c>
      <c r="I184" s="6">
        <v>1691230</v>
      </c>
      <c r="J184" s="6">
        <v>8456150</v>
      </c>
      <c r="K184" s="6">
        <v>0</v>
      </c>
      <c r="L184" s="2" t="s">
        <v>2</v>
      </c>
      <c r="M184" s="6">
        <v>8456150</v>
      </c>
      <c r="N184" s="8" t="s">
        <v>11</v>
      </c>
      <c r="O184" s="8" t="s">
        <v>11</v>
      </c>
      <c r="P184" s="2" t="s">
        <v>56</v>
      </c>
      <c r="Q184" s="9">
        <v>0</v>
      </c>
      <c r="R184" s="10">
        <v>0</v>
      </c>
      <c r="S184" s="9">
        <v>0</v>
      </c>
      <c r="T184" s="2" t="s">
        <v>148</v>
      </c>
      <c r="U184" s="6">
        <v>0</v>
      </c>
      <c r="V184" s="9" t="s">
        <v>11</v>
      </c>
      <c r="W184" s="9">
        <v>1</v>
      </c>
      <c r="X184" s="9">
        <v>1</v>
      </c>
      <c r="Y184" s="2" t="s">
        <v>160</v>
      </c>
    </row>
    <row r="185" spans="1:25" x14ac:dyDescent="0.25">
      <c r="A185" s="2" t="s">
        <v>5</v>
      </c>
      <c r="B185" s="2" t="s">
        <v>10</v>
      </c>
      <c r="C185" s="2" t="s">
        <v>13</v>
      </c>
      <c r="D185" s="2" t="s">
        <v>56</v>
      </c>
      <c r="E185" s="2" t="s">
        <v>104</v>
      </c>
      <c r="F185" s="2" t="s">
        <v>124</v>
      </c>
      <c r="G185" s="2" t="s">
        <v>129</v>
      </c>
      <c r="H185" s="6">
        <v>8296600</v>
      </c>
      <c r="I185" s="6">
        <v>1659320</v>
      </c>
      <c r="J185" s="6">
        <v>8296600</v>
      </c>
      <c r="K185" s="6">
        <v>0</v>
      </c>
      <c r="L185" s="2" t="s">
        <v>2</v>
      </c>
      <c r="M185" s="6">
        <v>8296600</v>
      </c>
      <c r="N185" s="8" t="s">
        <v>11</v>
      </c>
      <c r="O185" s="8" t="s">
        <v>11</v>
      </c>
      <c r="P185" s="2" t="s">
        <v>56</v>
      </c>
      <c r="Q185" s="9">
        <v>0</v>
      </c>
      <c r="R185" s="10">
        <v>0</v>
      </c>
      <c r="S185" s="9">
        <v>0</v>
      </c>
      <c r="T185" s="2" t="s">
        <v>148</v>
      </c>
      <c r="U185" s="6">
        <v>0</v>
      </c>
      <c r="V185" s="9" t="s">
        <v>11</v>
      </c>
      <c r="W185" s="9">
        <v>1</v>
      </c>
      <c r="X185" s="9">
        <v>1</v>
      </c>
      <c r="Y185" s="2" t="s">
        <v>160</v>
      </c>
    </row>
    <row r="186" spans="1:25" x14ac:dyDescent="0.25">
      <c r="A186" s="2" t="s">
        <v>5</v>
      </c>
      <c r="B186" s="2" t="s">
        <v>10</v>
      </c>
      <c r="C186" s="2" t="s">
        <v>13</v>
      </c>
      <c r="D186" s="2" t="s">
        <v>57</v>
      </c>
      <c r="E186" s="2" t="s">
        <v>105</v>
      </c>
      <c r="F186" s="2" t="s">
        <v>123</v>
      </c>
      <c r="G186" s="2" t="s">
        <v>129</v>
      </c>
      <c r="H186" s="6">
        <v>386400</v>
      </c>
      <c r="I186" s="6">
        <v>77280</v>
      </c>
      <c r="J186" s="6">
        <v>386400</v>
      </c>
      <c r="K186" s="6">
        <v>0</v>
      </c>
      <c r="L186" s="2" t="s">
        <v>2</v>
      </c>
      <c r="M186" s="6">
        <v>386400</v>
      </c>
      <c r="N186" s="8" t="s">
        <v>11</v>
      </c>
      <c r="O186" s="8" t="s">
        <v>11</v>
      </c>
      <c r="P186" s="2" t="s">
        <v>57</v>
      </c>
      <c r="Q186" s="9">
        <v>0</v>
      </c>
      <c r="R186" s="10">
        <v>0</v>
      </c>
      <c r="S186" s="9">
        <v>0</v>
      </c>
      <c r="T186" s="2" t="s">
        <v>148</v>
      </c>
      <c r="U186" s="6">
        <v>0</v>
      </c>
      <c r="V186" s="9" t="s">
        <v>11</v>
      </c>
      <c r="W186" s="9">
        <v>1</v>
      </c>
      <c r="X186" s="9">
        <v>1</v>
      </c>
      <c r="Y186" s="2" t="s">
        <v>159</v>
      </c>
    </row>
    <row r="187" spans="1:25" x14ac:dyDescent="0.25">
      <c r="A187" s="2" t="s">
        <v>5</v>
      </c>
      <c r="B187" s="2" t="s">
        <v>10</v>
      </c>
      <c r="C187" s="2" t="s">
        <v>13</v>
      </c>
      <c r="D187" s="2" t="s">
        <v>57</v>
      </c>
      <c r="E187" s="2" t="s">
        <v>105</v>
      </c>
      <c r="F187" s="2" t="s">
        <v>123</v>
      </c>
      <c r="G187" s="2" t="s">
        <v>129</v>
      </c>
      <c r="H187" s="6">
        <v>2318400</v>
      </c>
      <c r="I187" s="6">
        <v>463680</v>
      </c>
      <c r="J187" s="6">
        <v>2318400</v>
      </c>
      <c r="K187" s="6">
        <v>0</v>
      </c>
      <c r="L187" s="2" t="s">
        <v>2</v>
      </c>
      <c r="M187" s="6">
        <v>2318400</v>
      </c>
      <c r="N187" s="8" t="s">
        <v>11</v>
      </c>
      <c r="O187" s="8" t="s">
        <v>11</v>
      </c>
      <c r="P187" s="2" t="s">
        <v>57</v>
      </c>
      <c r="Q187" s="9">
        <v>0</v>
      </c>
      <c r="R187" s="10">
        <v>0</v>
      </c>
      <c r="S187" s="9">
        <v>0</v>
      </c>
      <c r="T187" s="2" t="s">
        <v>148</v>
      </c>
      <c r="U187" s="6">
        <v>0</v>
      </c>
      <c r="V187" s="9" t="s">
        <v>11</v>
      </c>
      <c r="W187" s="9">
        <v>1</v>
      </c>
      <c r="X187" s="9">
        <v>1</v>
      </c>
      <c r="Y187" s="2" t="s">
        <v>159</v>
      </c>
    </row>
    <row r="188" spans="1:25" x14ac:dyDescent="0.25">
      <c r="A188" s="2" t="s">
        <v>5</v>
      </c>
      <c r="B188" s="2" t="s">
        <v>10</v>
      </c>
      <c r="C188" s="2" t="s">
        <v>13</v>
      </c>
      <c r="D188" s="2" t="s">
        <v>58</v>
      </c>
      <c r="E188" s="2" t="s">
        <v>106</v>
      </c>
      <c r="F188" s="2" t="s">
        <v>125</v>
      </c>
      <c r="G188" s="2" t="s">
        <v>129</v>
      </c>
      <c r="H188" s="6">
        <v>6630900</v>
      </c>
      <c r="I188" s="6">
        <v>1326180</v>
      </c>
      <c r="J188" s="6">
        <v>6630900</v>
      </c>
      <c r="K188" s="6">
        <v>0</v>
      </c>
      <c r="L188" s="2" t="s">
        <v>2</v>
      </c>
      <c r="M188" s="6">
        <v>6630900</v>
      </c>
      <c r="N188" s="8" t="s">
        <v>11</v>
      </c>
      <c r="O188" s="8" t="s">
        <v>11</v>
      </c>
      <c r="P188" s="2" t="s">
        <v>58</v>
      </c>
      <c r="Q188" s="9">
        <v>0</v>
      </c>
      <c r="R188" s="10">
        <v>0</v>
      </c>
      <c r="S188" s="9">
        <v>0</v>
      </c>
      <c r="T188" s="2" t="s">
        <v>148</v>
      </c>
      <c r="U188" s="6">
        <v>0</v>
      </c>
      <c r="V188" s="9" t="s">
        <v>11</v>
      </c>
      <c r="W188" s="9">
        <v>1</v>
      </c>
      <c r="X188" s="9">
        <v>1</v>
      </c>
      <c r="Y188" s="2" t="s">
        <v>161</v>
      </c>
    </row>
    <row r="189" spans="1:25" x14ac:dyDescent="0.25">
      <c r="A189" s="2" t="s">
        <v>5</v>
      </c>
      <c r="B189" s="2" t="s">
        <v>10</v>
      </c>
      <c r="C189" s="2" t="s">
        <v>13</v>
      </c>
      <c r="D189" s="2" t="s">
        <v>58</v>
      </c>
      <c r="E189" s="2" t="s">
        <v>106</v>
      </c>
      <c r="F189" s="2" t="s">
        <v>123</v>
      </c>
      <c r="G189" s="2" t="s">
        <v>129</v>
      </c>
      <c r="H189" s="6">
        <v>1441500</v>
      </c>
      <c r="I189" s="6">
        <v>288300</v>
      </c>
      <c r="J189" s="6">
        <v>1441500</v>
      </c>
      <c r="K189" s="6">
        <v>0</v>
      </c>
      <c r="L189" s="2" t="s">
        <v>2</v>
      </c>
      <c r="M189" s="6">
        <v>1441500</v>
      </c>
      <c r="N189" s="8" t="s">
        <v>11</v>
      </c>
      <c r="O189" s="8" t="s">
        <v>11</v>
      </c>
      <c r="P189" s="2" t="s">
        <v>58</v>
      </c>
      <c r="Q189" s="9">
        <v>0</v>
      </c>
      <c r="R189" s="10">
        <v>0</v>
      </c>
      <c r="S189" s="9">
        <v>0</v>
      </c>
      <c r="T189" s="2" t="s">
        <v>148</v>
      </c>
      <c r="U189" s="6">
        <v>0</v>
      </c>
      <c r="V189" s="9" t="s">
        <v>11</v>
      </c>
      <c r="W189" s="9">
        <v>1</v>
      </c>
      <c r="X189" s="9">
        <v>1</v>
      </c>
      <c r="Y189" s="2" t="s">
        <v>159</v>
      </c>
    </row>
    <row r="190" spans="1:25" x14ac:dyDescent="0.25">
      <c r="A190" s="2" t="s">
        <v>5</v>
      </c>
      <c r="B190" s="2" t="s">
        <v>10</v>
      </c>
      <c r="C190" s="2" t="s">
        <v>13</v>
      </c>
      <c r="D190" s="2" t="s">
        <v>58</v>
      </c>
      <c r="E190" s="2" t="s">
        <v>106</v>
      </c>
      <c r="F190" s="2" t="s">
        <v>123</v>
      </c>
      <c r="G190" s="2" t="s">
        <v>129</v>
      </c>
      <c r="H190" s="6">
        <v>2018100</v>
      </c>
      <c r="I190" s="6">
        <v>403620</v>
      </c>
      <c r="J190" s="6">
        <v>2018100</v>
      </c>
      <c r="K190" s="6">
        <v>0</v>
      </c>
      <c r="L190" s="2" t="s">
        <v>2</v>
      </c>
      <c r="M190" s="6">
        <v>2018100</v>
      </c>
      <c r="N190" s="8" t="s">
        <v>11</v>
      </c>
      <c r="O190" s="8" t="s">
        <v>11</v>
      </c>
      <c r="P190" s="2" t="s">
        <v>58</v>
      </c>
      <c r="Q190" s="9">
        <v>0</v>
      </c>
      <c r="R190" s="10">
        <v>0</v>
      </c>
      <c r="S190" s="9">
        <v>0</v>
      </c>
      <c r="T190" s="2" t="s">
        <v>148</v>
      </c>
      <c r="U190" s="6">
        <v>0</v>
      </c>
      <c r="V190" s="9" t="s">
        <v>11</v>
      </c>
      <c r="W190" s="9">
        <v>1</v>
      </c>
      <c r="X190" s="9">
        <v>1</v>
      </c>
      <c r="Y190" s="2" t="s">
        <v>159</v>
      </c>
    </row>
    <row r="191" spans="1:25" x14ac:dyDescent="0.25">
      <c r="A191" s="2" t="s">
        <v>5</v>
      </c>
      <c r="B191" s="2" t="s">
        <v>10</v>
      </c>
      <c r="C191" s="2" t="s">
        <v>13</v>
      </c>
      <c r="D191" s="2" t="s">
        <v>58</v>
      </c>
      <c r="E191" s="2" t="s">
        <v>106</v>
      </c>
      <c r="F191" s="2" t="s">
        <v>124</v>
      </c>
      <c r="G191" s="2" t="s">
        <v>129</v>
      </c>
      <c r="H191" s="6">
        <v>1729800</v>
      </c>
      <c r="I191" s="6">
        <v>345960</v>
      </c>
      <c r="J191" s="6">
        <v>1729800</v>
      </c>
      <c r="K191" s="6">
        <v>0</v>
      </c>
      <c r="L191" s="2" t="s">
        <v>2</v>
      </c>
      <c r="M191" s="6">
        <v>1729800</v>
      </c>
      <c r="N191" s="8" t="s">
        <v>11</v>
      </c>
      <c r="O191" s="8" t="s">
        <v>11</v>
      </c>
      <c r="P191" s="2" t="s">
        <v>58</v>
      </c>
      <c r="Q191" s="9">
        <v>0</v>
      </c>
      <c r="R191" s="10">
        <v>0</v>
      </c>
      <c r="S191" s="9">
        <v>0</v>
      </c>
      <c r="T191" s="2" t="s">
        <v>148</v>
      </c>
      <c r="U191" s="6">
        <v>0</v>
      </c>
      <c r="V191" s="9" t="s">
        <v>11</v>
      </c>
      <c r="W191" s="9">
        <v>1</v>
      </c>
      <c r="X191" s="9">
        <v>1</v>
      </c>
      <c r="Y191" s="2" t="s">
        <v>160</v>
      </c>
    </row>
    <row r="192" spans="1:25" x14ac:dyDescent="0.25">
      <c r="A192" s="2" t="s">
        <v>5</v>
      </c>
      <c r="B192" s="2" t="s">
        <v>10</v>
      </c>
      <c r="C192" s="2" t="s">
        <v>13</v>
      </c>
      <c r="D192" s="2" t="s">
        <v>58</v>
      </c>
      <c r="E192" s="2" t="s">
        <v>106</v>
      </c>
      <c r="F192" s="2" t="s">
        <v>123</v>
      </c>
      <c r="G192" s="2" t="s">
        <v>129</v>
      </c>
      <c r="H192" s="6">
        <v>9802200</v>
      </c>
      <c r="I192" s="6">
        <v>1960440</v>
      </c>
      <c r="J192" s="6">
        <v>9802200</v>
      </c>
      <c r="K192" s="6">
        <v>0</v>
      </c>
      <c r="L192" s="2" t="s">
        <v>2</v>
      </c>
      <c r="M192" s="6">
        <v>9802200</v>
      </c>
      <c r="N192" s="8" t="s">
        <v>11</v>
      </c>
      <c r="O192" s="8" t="s">
        <v>11</v>
      </c>
      <c r="P192" s="2" t="s">
        <v>58</v>
      </c>
      <c r="Q192" s="9">
        <v>0</v>
      </c>
      <c r="R192" s="10">
        <v>0</v>
      </c>
      <c r="S192" s="9">
        <v>0</v>
      </c>
      <c r="T192" s="2" t="s">
        <v>148</v>
      </c>
      <c r="U192" s="6">
        <v>0</v>
      </c>
      <c r="V192" s="9" t="s">
        <v>11</v>
      </c>
      <c r="W192" s="9">
        <v>1</v>
      </c>
      <c r="X192" s="9">
        <v>1</v>
      </c>
      <c r="Y192" s="2" t="s">
        <v>159</v>
      </c>
    </row>
    <row r="193" spans="1:25" x14ac:dyDescent="0.25">
      <c r="A193" s="2" t="s">
        <v>5</v>
      </c>
      <c r="B193" s="2" t="s">
        <v>10</v>
      </c>
      <c r="C193" s="2" t="s">
        <v>13</v>
      </c>
      <c r="D193" s="2" t="s">
        <v>59</v>
      </c>
      <c r="E193" s="2" t="s">
        <v>107</v>
      </c>
      <c r="F193" s="2" t="s">
        <v>123</v>
      </c>
      <c r="G193" s="2" t="s">
        <v>129</v>
      </c>
      <c r="H193" s="6">
        <v>518100</v>
      </c>
      <c r="I193" s="6">
        <v>103620</v>
      </c>
      <c r="J193" s="6">
        <v>518100</v>
      </c>
      <c r="K193" s="6">
        <v>0</v>
      </c>
      <c r="L193" s="2" t="s">
        <v>2</v>
      </c>
      <c r="M193" s="6">
        <v>518100</v>
      </c>
      <c r="N193" s="8" t="s">
        <v>11</v>
      </c>
      <c r="O193" s="8" t="s">
        <v>11</v>
      </c>
      <c r="P193" s="2" t="s">
        <v>59</v>
      </c>
      <c r="Q193" s="9">
        <v>0</v>
      </c>
      <c r="R193" s="10">
        <v>0</v>
      </c>
      <c r="S193" s="9">
        <v>0</v>
      </c>
      <c r="T193" s="2" t="s">
        <v>148</v>
      </c>
      <c r="U193" s="6">
        <v>0</v>
      </c>
      <c r="V193" s="9" t="s">
        <v>11</v>
      </c>
      <c r="W193" s="9">
        <v>1</v>
      </c>
      <c r="X193" s="9">
        <v>1</v>
      </c>
      <c r="Y193" s="2" t="s">
        <v>159</v>
      </c>
    </row>
    <row r="194" spans="1:25" x14ac:dyDescent="0.25">
      <c r="A194" s="2" t="s">
        <v>5</v>
      </c>
      <c r="B194" s="2" t="s">
        <v>10</v>
      </c>
      <c r="C194" s="2" t="s">
        <v>13</v>
      </c>
      <c r="D194" s="2" t="s">
        <v>59</v>
      </c>
      <c r="E194" s="2" t="s">
        <v>107</v>
      </c>
      <c r="F194" s="2" t="s">
        <v>123</v>
      </c>
      <c r="G194" s="2" t="s">
        <v>129</v>
      </c>
      <c r="H194" s="6">
        <v>1295250</v>
      </c>
      <c r="I194" s="6">
        <v>259050</v>
      </c>
      <c r="J194" s="6">
        <v>1295250</v>
      </c>
      <c r="K194" s="6">
        <v>0</v>
      </c>
      <c r="L194" s="2" t="s">
        <v>2</v>
      </c>
      <c r="M194" s="6">
        <v>1295250</v>
      </c>
      <c r="N194" s="8" t="s">
        <v>11</v>
      </c>
      <c r="O194" s="8" t="s">
        <v>11</v>
      </c>
      <c r="P194" s="2" t="s">
        <v>59</v>
      </c>
      <c r="Q194" s="9">
        <v>0</v>
      </c>
      <c r="R194" s="10">
        <v>0</v>
      </c>
      <c r="S194" s="9">
        <v>0</v>
      </c>
      <c r="T194" s="2" t="s">
        <v>148</v>
      </c>
      <c r="U194" s="6">
        <v>0</v>
      </c>
      <c r="V194" s="9" t="s">
        <v>11</v>
      </c>
      <c r="W194" s="9">
        <v>1</v>
      </c>
      <c r="X194" s="9">
        <v>1</v>
      </c>
      <c r="Y194" s="2" t="s">
        <v>159</v>
      </c>
    </row>
    <row r="195" spans="1:25" x14ac:dyDescent="0.25">
      <c r="A195" s="2" t="s">
        <v>5</v>
      </c>
      <c r="B195" s="2" t="s">
        <v>10</v>
      </c>
      <c r="C195" s="2" t="s">
        <v>13</v>
      </c>
      <c r="D195" s="2" t="s">
        <v>59</v>
      </c>
      <c r="E195" s="2" t="s">
        <v>107</v>
      </c>
      <c r="F195" s="2" t="s">
        <v>123</v>
      </c>
      <c r="G195" s="2" t="s">
        <v>129</v>
      </c>
      <c r="H195" s="6">
        <v>2331450</v>
      </c>
      <c r="I195" s="6">
        <v>466290</v>
      </c>
      <c r="J195" s="6">
        <v>2331450</v>
      </c>
      <c r="K195" s="6">
        <v>0</v>
      </c>
      <c r="L195" s="2" t="s">
        <v>2</v>
      </c>
      <c r="M195" s="6">
        <v>2331450</v>
      </c>
      <c r="N195" s="8" t="s">
        <v>11</v>
      </c>
      <c r="O195" s="8" t="s">
        <v>11</v>
      </c>
      <c r="P195" s="2" t="s">
        <v>59</v>
      </c>
      <c r="Q195" s="9">
        <v>0</v>
      </c>
      <c r="R195" s="10">
        <v>0</v>
      </c>
      <c r="S195" s="9">
        <v>0</v>
      </c>
      <c r="T195" s="2" t="s">
        <v>148</v>
      </c>
      <c r="U195" s="6">
        <v>0</v>
      </c>
      <c r="V195" s="9" t="s">
        <v>11</v>
      </c>
      <c r="W195" s="9">
        <v>1</v>
      </c>
      <c r="X195" s="9">
        <v>1</v>
      </c>
      <c r="Y195" s="2" t="s">
        <v>159</v>
      </c>
    </row>
    <row r="196" spans="1:25" x14ac:dyDescent="0.25">
      <c r="A196" s="2" t="s">
        <v>5</v>
      </c>
      <c r="B196" s="2" t="s">
        <v>10</v>
      </c>
      <c r="C196" s="2" t="s">
        <v>13</v>
      </c>
      <c r="D196" s="2" t="s">
        <v>59</v>
      </c>
      <c r="E196" s="2" t="s">
        <v>107</v>
      </c>
      <c r="F196" s="2" t="s">
        <v>120</v>
      </c>
      <c r="G196" s="2" t="s">
        <v>129</v>
      </c>
      <c r="H196" s="6">
        <v>470952900</v>
      </c>
      <c r="I196" s="6">
        <v>94190580</v>
      </c>
      <c r="J196" s="6">
        <v>470952900</v>
      </c>
      <c r="K196" s="6">
        <v>0</v>
      </c>
      <c r="L196" s="2" t="s">
        <v>2</v>
      </c>
      <c r="M196" s="6">
        <v>470952900</v>
      </c>
      <c r="N196" s="8" t="s">
        <v>11</v>
      </c>
      <c r="O196" s="8" t="s">
        <v>11</v>
      </c>
      <c r="P196" s="2" t="s">
        <v>59</v>
      </c>
      <c r="Q196" s="9">
        <v>0</v>
      </c>
      <c r="R196" s="10">
        <v>0</v>
      </c>
      <c r="S196" s="9">
        <v>0</v>
      </c>
      <c r="T196" s="2" t="s">
        <v>148</v>
      </c>
      <c r="U196" s="6">
        <v>0</v>
      </c>
      <c r="V196" s="9" t="s">
        <v>11</v>
      </c>
      <c r="W196" s="9">
        <v>1</v>
      </c>
      <c r="X196" s="9">
        <v>1</v>
      </c>
      <c r="Y196" s="2" t="s">
        <v>156</v>
      </c>
    </row>
    <row r="197" spans="1:25" x14ac:dyDescent="0.25">
      <c r="A197" s="2" t="s">
        <v>5</v>
      </c>
      <c r="B197" s="2" t="s">
        <v>10</v>
      </c>
      <c r="C197" s="2" t="s">
        <v>13</v>
      </c>
      <c r="D197" s="2" t="s">
        <v>59</v>
      </c>
      <c r="E197" s="2" t="s">
        <v>107</v>
      </c>
      <c r="F197" s="2" t="s">
        <v>123</v>
      </c>
      <c r="G197" s="2" t="s">
        <v>129</v>
      </c>
      <c r="H197" s="6">
        <v>1554300</v>
      </c>
      <c r="I197" s="6">
        <v>310860</v>
      </c>
      <c r="J197" s="6">
        <v>1554300</v>
      </c>
      <c r="K197" s="6">
        <v>0</v>
      </c>
      <c r="L197" s="2" t="s">
        <v>2</v>
      </c>
      <c r="M197" s="6">
        <v>1554300</v>
      </c>
      <c r="N197" s="8" t="s">
        <v>11</v>
      </c>
      <c r="O197" s="8" t="s">
        <v>11</v>
      </c>
      <c r="P197" s="2" t="s">
        <v>59</v>
      </c>
      <c r="Q197" s="9">
        <v>0</v>
      </c>
      <c r="R197" s="10">
        <v>0</v>
      </c>
      <c r="S197" s="9">
        <v>0</v>
      </c>
      <c r="T197" s="2" t="s">
        <v>148</v>
      </c>
      <c r="U197" s="6">
        <v>0</v>
      </c>
      <c r="V197" s="9" t="s">
        <v>11</v>
      </c>
      <c r="W197" s="9">
        <v>1</v>
      </c>
      <c r="X197" s="9">
        <v>1</v>
      </c>
      <c r="Y197" s="2" t="s">
        <v>159</v>
      </c>
    </row>
    <row r="198" spans="1:25" x14ac:dyDescent="0.25">
      <c r="A198" s="2" t="s">
        <v>5</v>
      </c>
      <c r="B198" s="2" t="s">
        <v>10</v>
      </c>
      <c r="C198" s="2" t="s">
        <v>13</v>
      </c>
      <c r="D198" s="2" t="s">
        <v>60</v>
      </c>
      <c r="E198" s="2" t="s">
        <v>108</v>
      </c>
      <c r="F198" s="2" t="s">
        <v>121</v>
      </c>
      <c r="G198" s="2" t="s">
        <v>129</v>
      </c>
      <c r="H198" s="6">
        <v>2646280</v>
      </c>
      <c r="I198" s="6">
        <v>529256</v>
      </c>
      <c r="J198" s="6">
        <v>2646280</v>
      </c>
      <c r="K198" s="6">
        <v>0</v>
      </c>
      <c r="L198" s="2" t="s">
        <v>2</v>
      </c>
      <c r="M198" s="6">
        <v>2646280</v>
      </c>
      <c r="N198" s="8" t="s">
        <v>11</v>
      </c>
      <c r="O198" s="8" t="s">
        <v>11</v>
      </c>
      <c r="P198" s="2" t="s">
        <v>60</v>
      </c>
      <c r="Q198" s="9">
        <v>0</v>
      </c>
      <c r="R198" s="10">
        <v>0</v>
      </c>
      <c r="S198" s="9">
        <v>0</v>
      </c>
      <c r="T198" s="2" t="s">
        <v>148</v>
      </c>
      <c r="U198" s="6">
        <v>0</v>
      </c>
      <c r="V198" s="9" t="s">
        <v>11</v>
      </c>
      <c r="W198" s="9">
        <v>1</v>
      </c>
      <c r="X198" s="9">
        <v>1</v>
      </c>
      <c r="Y198" s="2" t="s">
        <v>157</v>
      </c>
    </row>
    <row r="199" spans="1:25" x14ac:dyDescent="0.25">
      <c r="A199" s="2" t="s">
        <v>5</v>
      </c>
      <c r="B199" s="2" t="s">
        <v>10</v>
      </c>
      <c r="C199" s="2" t="s">
        <v>13</v>
      </c>
      <c r="D199" s="2" t="s">
        <v>60</v>
      </c>
      <c r="E199" s="2" t="s">
        <v>108</v>
      </c>
      <c r="F199" s="2" t="s">
        <v>121</v>
      </c>
      <c r="G199" s="2" t="s">
        <v>129</v>
      </c>
      <c r="H199" s="6">
        <v>1163200</v>
      </c>
      <c r="I199" s="6">
        <v>232640</v>
      </c>
      <c r="J199" s="6">
        <v>1163200</v>
      </c>
      <c r="K199" s="6">
        <v>0</v>
      </c>
      <c r="L199" s="2" t="s">
        <v>2</v>
      </c>
      <c r="M199" s="6">
        <v>1163200</v>
      </c>
      <c r="N199" s="8" t="s">
        <v>11</v>
      </c>
      <c r="O199" s="8" t="s">
        <v>11</v>
      </c>
      <c r="P199" s="2" t="s">
        <v>60</v>
      </c>
      <c r="Q199" s="9">
        <v>0</v>
      </c>
      <c r="R199" s="10">
        <v>0</v>
      </c>
      <c r="S199" s="9">
        <v>0</v>
      </c>
      <c r="T199" s="2" t="s">
        <v>148</v>
      </c>
      <c r="U199" s="6">
        <v>0</v>
      </c>
      <c r="V199" s="9" t="s">
        <v>11</v>
      </c>
      <c r="W199" s="9">
        <v>1</v>
      </c>
      <c r="X199" s="9">
        <v>1</v>
      </c>
      <c r="Y199" s="2" t="s">
        <v>157</v>
      </c>
    </row>
    <row r="200" spans="1:25" x14ac:dyDescent="0.25">
      <c r="A200" s="2" t="s">
        <v>5</v>
      </c>
      <c r="B200" s="2" t="s">
        <v>10</v>
      </c>
      <c r="C200" s="2" t="s">
        <v>13</v>
      </c>
      <c r="D200" s="2" t="s">
        <v>60</v>
      </c>
      <c r="E200" s="2" t="s">
        <v>108</v>
      </c>
      <c r="F200" s="2" t="s">
        <v>121</v>
      </c>
      <c r="G200" s="2" t="s">
        <v>129</v>
      </c>
      <c r="H200" s="6">
        <v>8229640</v>
      </c>
      <c r="I200" s="6">
        <v>1645928</v>
      </c>
      <c r="J200" s="6">
        <v>8229640</v>
      </c>
      <c r="K200" s="6">
        <v>0</v>
      </c>
      <c r="L200" s="2" t="s">
        <v>2</v>
      </c>
      <c r="M200" s="6">
        <v>8229640</v>
      </c>
      <c r="N200" s="8" t="s">
        <v>11</v>
      </c>
      <c r="O200" s="8" t="s">
        <v>11</v>
      </c>
      <c r="P200" s="2" t="s">
        <v>60</v>
      </c>
      <c r="Q200" s="9">
        <v>0</v>
      </c>
      <c r="R200" s="10">
        <v>0</v>
      </c>
      <c r="S200" s="9">
        <v>0</v>
      </c>
      <c r="T200" s="2" t="s">
        <v>148</v>
      </c>
      <c r="U200" s="6">
        <v>0</v>
      </c>
      <c r="V200" s="9" t="s">
        <v>11</v>
      </c>
      <c r="W200" s="9">
        <v>1</v>
      </c>
      <c r="X200" s="9">
        <v>1</v>
      </c>
      <c r="Y200" s="2" t="s">
        <v>157</v>
      </c>
    </row>
    <row r="201" spans="1:25" x14ac:dyDescent="0.25">
      <c r="A201" s="2" t="s">
        <v>5</v>
      </c>
      <c r="B201" s="2" t="s">
        <v>10</v>
      </c>
      <c r="C201" s="2" t="s">
        <v>13</v>
      </c>
      <c r="D201" s="2" t="s">
        <v>60</v>
      </c>
      <c r="E201" s="2" t="s">
        <v>108</v>
      </c>
      <c r="F201" s="2" t="s">
        <v>121</v>
      </c>
      <c r="G201" s="2" t="s">
        <v>129</v>
      </c>
      <c r="H201" s="6">
        <v>290800</v>
      </c>
      <c r="I201" s="6">
        <v>58160</v>
      </c>
      <c r="J201" s="6">
        <v>290800</v>
      </c>
      <c r="K201" s="6">
        <v>0</v>
      </c>
      <c r="L201" s="2" t="s">
        <v>2</v>
      </c>
      <c r="M201" s="6">
        <v>290800</v>
      </c>
      <c r="N201" s="8" t="s">
        <v>11</v>
      </c>
      <c r="O201" s="8" t="s">
        <v>11</v>
      </c>
      <c r="P201" s="2" t="s">
        <v>60</v>
      </c>
      <c r="Q201" s="9">
        <v>0</v>
      </c>
      <c r="R201" s="10">
        <v>0</v>
      </c>
      <c r="S201" s="9">
        <v>0</v>
      </c>
      <c r="T201" s="2" t="s">
        <v>148</v>
      </c>
      <c r="U201" s="6">
        <v>0</v>
      </c>
      <c r="V201" s="9" t="s">
        <v>11</v>
      </c>
      <c r="W201" s="9">
        <v>1</v>
      </c>
      <c r="X201" s="9">
        <v>1</v>
      </c>
      <c r="Y201" s="2" t="s">
        <v>157</v>
      </c>
    </row>
    <row r="202" spans="1:25" x14ac:dyDescent="0.25">
      <c r="A202" s="2" t="s">
        <v>5</v>
      </c>
      <c r="B202" s="2" t="s">
        <v>10</v>
      </c>
      <c r="C202" s="2" t="s">
        <v>13</v>
      </c>
      <c r="D202" s="2" t="s">
        <v>60</v>
      </c>
      <c r="E202" s="2" t="s">
        <v>108</v>
      </c>
      <c r="F202" s="2" t="s">
        <v>121</v>
      </c>
      <c r="G202" s="2" t="s">
        <v>129</v>
      </c>
      <c r="H202" s="6">
        <v>4187520</v>
      </c>
      <c r="I202" s="6">
        <v>837504</v>
      </c>
      <c r="J202" s="6">
        <v>4187520</v>
      </c>
      <c r="K202" s="6">
        <v>0</v>
      </c>
      <c r="L202" s="2" t="s">
        <v>2</v>
      </c>
      <c r="M202" s="6">
        <v>4187520</v>
      </c>
      <c r="N202" s="8" t="s">
        <v>11</v>
      </c>
      <c r="O202" s="8" t="s">
        <v>11</v>
      </c>
      <c r="P202" s="2" t="s">
        <v>60</v>
      </c>
      <c r="Q202" s="9">
        <v>0</v>
      </c>
      <c r="R202" s="10">
        <v>0</v>
      </c>
      <c r="S202" s="9">
        <v>0</v>
      </c>
      <c r="T202" s="2" t="s">
        <v>148</v>
      </c>
      <c r="U202" s="6">
        <v>0</v>
      </c>
      <c r="V202" s="9" t="s">
        <v>11</v>
      </c>
      <c r="W202" s="9">
        <v>1</v>
      </c>
      <c r="X202" s="9">
        <v>1</v>
      </c>
      <c r="Y202" s="2" t="s">
        <v>157</v>
      </c>
    </row>
    <row r="203" spans="1:25" x14ac:dyDescent="0.25">
      <c r="A203" s="2" t="s">
        <v>5</v>
      </c>
      <c r="B203" s="2" t="s">
        <v>10</v>
      </c>
      <c r="C203" s="2" t="s">
        <v>13</v>
      </c>
      <c r="D203" s="2" t="s">
        <v>60</v>
      </c>
      <c r="E203" s="2" t="s">
        <v>108</v>
      </c>
      <c r="F203" s="2" t="s">
        <v>121</v>
      </c>
      <c r="G203" s="2" t="s">
        <v>129</v>
      </c>
      <c r="H203" s="6">
        <v>87240</v>
      </c>
      <c r="I203" s="6">
        <v>17448</v>
      </c>
      <c r="J203" s="6">
        <v>87240</v>
      </c>
      <c r="K203" s="6">
        <v>0</v>
      </c>
      <c r="L203" s="2" t="s">
        <v>2</v>
      </c>
      <c r="M203" s="6">
        <v>87240</v>
      </c>
      <c r="N203" s="8" t="s">
        <v>11</v>
      </c>
      <c r="O203" s="8" t="s">
        <v>11</v>
      </c>
      <c r="P203" s="2" t="s">
        <v>60</v>
      </c>
      <c r="Q203" s="9">
        <v>0</v>
      </c>
      <c r="R203" s="10">
        <v>0</v>
      </c>
      <c r="S203" s="9">
        <v>0</v>
      </c>
      <c r="T203" s="2" t="s">
        <v>148</v>
      </c>
      <c r="U203" s="6">
        <v>0</v>
      </c>
      <c r="V203" s="9" t="s">
        <v>11</v>
      </c>
      <c r="W203" s="9">
        <v>1</v>
      </c>
      <c r="X203" s="9">
        <v>1</v>
      </c>
      <c r="Y203" s="2" t="s">
        <v>157</v>
      </c>
    </row>
    <row r="204" spans="1:25" x14ac:dyDescent="0.25">
      <c r="A204" s="2" t="s">
        <v>5</v>
      </c>
      <c r="B204" s="2" t="s">
        <v>10</v>
      </c>
      <c r="C204" s="2" t="s">
        <v>13</v>
      </c>
      <c r="D204" s="2" t="s">
        <v>60</v>
      </c>
      <c r="E204" s="2" t="s">
        <v>108</v>
      </c>
      <c r="F204" s="2" t="s">
        <v>121</v>
      </c>
      <c r="G204" s="2" t="s">
        <v>129</v>
      </c>
      <c r="H204" s="6">
        <v>16633760</v>
      </c>
      <c r="I204" s="6">
        <v>3326752</v>
      </c>
      <c r="J204" s="6">
        <v>16633760</v>
      </c>
      <c r="K204" s="6">
        <v>0</v>
      </c>
      <c r="L204" s="2" t="s">
        <v>2</v>
      </c>
      <c r="M204" s="6">
        <v>16633760</v>
      </c>
      <c r="N204" s="8" t="s">
        <v>11</v>
      </c>
      <c r="O204" s="8" t="s">
        <v>11</v>
      </c>
      <c r="P204" s="2" t="s">
        <v>60</v>
      </c>
      <c r="Q204" s="9">
        <v>0</v>
      </c>
      <c r="R204" s="10">
        <v>0</v>
      </c>
      <c r="S204" s="9">
        <v>0</v>
      </c>
      <c r="T204" s="2" t="s">
        <v>148</v>
      </c>
      <c r="U204" s="6">
        <v>0</v>
      </c>
      <c r="V204" s="9" t="s">
        <v>11</v>
      </c>
      <c r="W204" s="9">
        <v>1</v>
      </c>
      <c r="X204" s="9">
        <v>1</v>
      </c>
      <c r="Y204" s="2" t="s">
        <v>157</v>
      </c>
    </row>
    <row r="205" spans="1:25" x14ac:dyDescent="0.25">
      <c r="A205" s="2" t="s">
        <v>5</v>
      </c>
      <c r="B205" s="2" t="s">
        <v>10</v>
      </c>
      <c r="C205" s="2" t="s">
        <v>13</v>
      </c>
      <c r="D205" s="2" t="s">
        <v>60</v>
      </c>
      <c r="E205" s="2" t="s">
        <v>108</v>
      </c>
      <c r="F205" s="2" t="s">
        <v>125</v>
      </c>
      <c r="G205" s="2" t="s">
        <v>129</v>
      </c>
      <c r="H205" s="6">
        <v>5641520</v>
      </c>
      <c r="I205" s="6">
        <v>1128304</v>
      </c>
      <c r="J205" s="6">
        <v>5641520</v>
      </c>
      <c r="K205" s="6">
        <v>0</v>
      </c>
      <c r="L205" s="2" t="s">
        <v>2</v>
      </c>
      <c r="M205" s="6">
        <v>5641520</v>
      </c>
      <c r="N205" s="8" t="s">
        <v>11</v>
      </c>
      <c r="O205" s="8" t="s">
        <v>11</v>
      </c>
      <c r="P205" s="2" t="s">
        <v>60</v>
      </c>
      <c r="Q205" s="9">
        <v>0</v>
      </c>
      <c r="R205" s="10">
        <v>0</v>
      </c>
      <c r="S205" s="9">
        <v>0</v>
      </c>
      <c r="T205" s="2" t="s">
        <v>148</v>
      </c>
      <c r="U205" s="6">
        <v>0</v>
      </c>
      <c r="V205" s="9" t="s">
        <v>11</v>
      </c>
      <c r="W205" s="9">
        <v>1</v>
      </c>
      <c r="X205" s="9">
        <v>1</v>
      </c>
      <c r="Y205" s="2" t="s">
        <v>161</v>
      </c>
    </row>
    <row r="206" spans="1:25" x14ac:dyDescent="0.25">
      <c r="A206" s="2" t="s">
        <v>5</v>
      </c>
      <c r="B206" s="2" t="s">
        <v>10</v>
      </c>
      <c r="C206" s="2" t="s">
        <v>13</v>
      </c>
      <c r="D206" s="2" t="s">
        <v>60</v>
      </c>
      <c r="E206" s="2" t="s">
        <v>108</v>
      </c>
      <c r="F206" s="2" t="s">
        <v>125</v>
      </c>
      <c r="G206" s="2" t="s">
        <v>129</v>
      </c>
      <c r="H206" s="6">
        <v>9567320</v>
      </c>
      <c r="I206" s="6">
        <v>1913464</v>
      </c>
      <c r="J206" s="6">
        <v>9567320</v>
      </c>
      <c r="K206" s="6">
        <v>0</v>
      </c>
      <c r="L206" s="2" t="s">
        <v>2</v>
      </c>
      <c r="M206" s="6">
        <v>9567320</v>
      </c>
      <c r="N206" s="8" t="s">
        <v>11</v>
      </c>
      <c r="O206" s="8" t="s">
        <v>11</v>
      </c>
      <c r="P206" s="2" t="s">
        <v>60</v>
      </c>
      <c r="Q206" s="9">
        <v>0</v>
      </c>
      <c r="R206" s="10">
        <v>0</v>
      </c>
      <c r="S206" s="9">
        <v>0</v>
      </c>
      <c r="T206" s="2" t="s">
        <v>148</v>
      </c>
      <c r="U206" s="6">
        <v>0</v>
      </c>
      <c r="V206" s="9" t="s">
        <v>11</v>
      </c>
      <c r="W206" s="9">
        <v>1</v>
      </c>
      <c r="X206" s="9">
        <v>1</v>
      </c>
      <c r="Y206" s="2" t="s">
        <v>161</v>
      </c>
    </row>
    <row r="207" spans="1:25" x14ac:dyDescent="0.25">
      <c r="A207" s="2" t="s">
        <v>5</v>
      </c>
      <c r="B207" s="2" t="s">
        <v>10</v>
      </c>
      <c r="C207" s="2" t="s">
        <v>13</v>
      </c>
      <c r="D207" s="2" t="s">
        <v>60</v>
      </c>
      <c r="E207" s="2" t="s">
        <v>108</v>
      </c>
      <c r="F207" s="2" t="s">
        <v>121</v>
      </c>
      <c r="G207" s="2" t="s">
        <v>129</v>
      </c>
      <c r="H207" s="6">
        <v>9043880</v>
      </c>
      <c r="I207" s="6">
        <v>1808776</v>
      </c>
      <c r="J207" s="6">
        <v>9043880</v>
      </c>
      <c r="K207" s="6">
        <v>0</v>
      </c>
      <c r="L207" s="2" t="s">
        <v>2</v>
      </c>
      <c r="M207" s="6">
        <v>9043880</v>
      </c>
      <c r="N207" s="8" t="s">
        <v>11</v>
      </c>
      <c r="O207" s="8" t="s">
        <v>11</v>
      </c>
      <c r="P207" s="2" t="s">
        <v>60</v>
      </c>
      <c r="Q207" s="9">
        <v>0</v>
      </c>
      <c r="R207" s="10">
        <v>0</v>
      </c>
      <c r="S207" s="9">
        <v>0</v>
      </c>
      <c r="T207" s="2" t="s">
        <v>148</v>
      </c>
      <c r="U207" s="6">
        <v>0</v>
      </c>
      <c r="V207" s="9" t="s">
        <v>11</v>
      </c>
      <c r="W207" s="9">
        <v>1</v>
      </c>
      <c r="X207" s="9">
        <v>1</v>
      </c>
      <c r="Y207" s="2" t="s">
        <v>157</v>
      </c>
    </row>
    <row r="208" spans="1:25" x14ac:dyDescent="0.25">
      <c r="A208" s="2" t="s">
        <v>5</v>
      </c>
      <c r="B208" s="2" t="s">
        <v>10</v>
      </c>
      <c r="C208" s="2" t="s">
        <v>13</v>
      </c>
      <c r="D208" s="2" t="s">
        <v>60</v>
      </c>
      <c r="E208" s="2" t="s">
        <v>108</v>
      </c>
      <c r="F208" s="2" t="s">
        <v>121</v>
      </c>
      <c r="G208" s="2" t="s">
        <v>129</v>
      </c>
      <c r="H208" s="6">
        <v>31958920</v>
      </c>
      <c r="I208" s="6">
        <v>6391784</v>
      </c>
      <c r="J208" s="6">
        <v>31958920</v>
      </c>
      <c r="K208" s="6">
        <v>0</v>
      </c>
      <c r="L208" s="2" t="s">
        <v>2</v>
      </c>
      <c r="M208" s="6">
        <v>31958920</v>
      </c>
      <c r="N208" s="8" t="s">
        <v>11</v>
      </c>
      <c r="O208" s="8" t="s">
        <v>11</v>
      </c>
      <c r="P208" s="2" t="s">
        <v>60</v>
      </c>
      <c r="Q208" s="9">
        <v>0</v>
      </c>
      <c r="R208" s="10">
        <v>0</v>
      </c>
      <c r="S208" s="9">
        <v>0</v>
      </c>
      <c r="T208" s="2" t="s">
        <v>148</v>
      </c>
      <c r="U208" s="6">
        <v>0</v>
      </c>
      <c r="V208" s="9" t="s">
        <v>11</v>
      </c>
      <c r="W208" s="9">
        <v>1</v>
      </c>
      <c r="X208" s="9">
        <v>1</v>
      </c>
      <c r="Y208" s="2" t="s">
        <v>157</v>
      </c>
    </row>
    <row r="209" spans="1:25" x14ac:dyDescent="0.25">
      <c r="A209" s="2" t="s">
        <v>5</v>
      </c>
      <c r="B209" s="2" t="s">
        <v>10</v>
      </c>
      <c r="C209" s="2" t="s">
        <v>13</v>
      </c>
      <c r="D209" s="2" t="s">
        <v>60</v>
      </c>
      <c r="E209" s="2" t="s">
        <v>108</v>
      </c>
      <c r="F209" s="2" t="s">
        <v>121</v>
      </c>
      <c r="G209" s="2" t="s">
        <v>129</v>
      </c>
      <c r="H209" s="6">
        <v>1977440</v>
      </c>
      <c r="I209" s="6">
        <v>395488</v>
      </c>
      <c r="J209" s="6">
        <v>1977440</v>
      </c>
      <c r="K209" s="6">
        <v>0</v>
      </c>
      <c r="L209" s="2" t="s">
        <v>2</v>
      </c>
      <c r="M209" s="6">
        <v>1977440</v>
      </c>
      <c r="N209" s="8" t="s">
        <v>11</v>
      </c>
      <c r="O209" s="8" t="s">
        <v>11</v>
      </c>
      <c r="P209" s="2" t="s">
        <v>60</v>
      </c>
      <c r="Q209" s="9">
        <v>0</v>
      </c>
      <c r="R209" s="10">
        <v>0</v>
      </c>
      <c r="S209" s="9">
        <v>0</v>
      </c>
      <c r="T209" s="2" t="s">
        <v>148</v>
      </c>
      <c r="U209" s="6">
        <v>0</v>
      </c>
      <c r="V209" s="9" t="s">
        <v>11</v>
      </c>
      <c r="W209" s="9">
        <v>1</v>
      </c>
      <c r="X209" s="9">
        <v>1</v>
      </c>
      <c r="Y209" s="2" t="s">
        <v>157</v>
      </c>
    </row>
    <row r="210" spans="1:25" x14ac:dyDescent="0.25">
      <c r="A210" s="2" t="s">
        <v>5</v>
      </c>
      <c r="B210" s="2" t="s">
        <v>10</v>
      </c>
      <c r="C210" s="2" t="s">
        <v>13</v>
      </c>
      <c r="D210" s="2" t="s">
        <v>60</v>
      </c>
      <c r="E210" s="2" t="s">
        <v>108</v>
      </c>
      <c r="F210" s="2" t="s">
        <v>121</v>
      </c>
      <c r="G210" s="2" t="s">
        <v>129</v>
      </c>
      <c r="H210" s="6">
        <v>0</v>
      </c>
      <c r="I210" s="6">
        <v>0</v>
      </c>
      <c r="J210" s="6">
        <v>0</v>
      </c>
      <c r="K210" s="6">
        <v>0</v>
      </c>
      <c r="L210" s="2" t="s">
        <v>2</v>
      </c>
      <c r="M210" s="6">
        <v>0</v>
      </c>
      <c r="N210" s="8" t="s">
        <v>11</v>
      </c>
      <c r="O210" s="8" t="s">
        <v>11</v>
      </c>
      <c r="P210" s="2" t="s">
        <v>60</v>
      </c>
      <c r="Q210" s="9">
        <v>0</v>
      </c>
      <c r="R210" s="10">
        <v>0</v>
      </c>
      <c r="S210" s="9">
        <v>0</v>
      </c>
      <c r="T210" s="2" t="s">
        <v>148</v>
      </c>
      <c r="U210" s="6">
        <v>0</v>
      </c>
      <c r="V210" s="9" t="s">
        <v>11</v>
      </c>
      <c r="W210" s="9">
        <v>1</v>
      </c>
      <c r="X210" s="9">
        <v>1</v>
      </c>
      <c r="Y210" s="2" t="s">
        <v>157</v>
      </c>
    </row>
    <row r="211" spans="1:25" x14ac:dyDescent="0.25">
      <c r="A211" s="2" t="s">
        <v>5</v>
      </c>
      <c r="B211" s="2" t="s">
        <v>10</v>
      </c>
      <c r="C211" s="2" t="s">
        <v>13</v>
      </c>
      <c r="D211" s="2" t="s">
        <v>61</v>
      </c>
      <c r="E211" s="2" t="s">
        <v>109</v>
      </c>
      <c r="F211" s="2" t="s">
        <v>125</v>
      </c>
      <c r="G211" s="2" t="s">
        <v>129</v>
      </c>
      <c r="H211" s="6">
        <v>1135500</v>
      </c>
      <c r="I211" s="6">
        <v>227100</v>
      </c>
      <c r="J211" s="6">
        <v>1135500</v>
      </c>
      <c r="K211" s="6">
        <v>0</v>
      </c>
      <c r="L211" s="2" t="s">
        <v>2</v>
      </c>
      <c r="M211" s="6">
        <v>1135500</v>
      </c>
      <c r="N211" s="8" t="s">
        <v>11</v>
      </c>
      <c r="O211" s="8" t="s">
        <v>11</v>
      </c>
      <c r="P211" s="2" t="s">
        <v>61</v>
      </c>
      <c r="Q211" s="9">
        <v>0</v>
      </c>
      <c r="R211" s="10">
        <v>0</v>
      </c>
      <c r="S211" s="9">
        <v>0</v>
      </c>
      <c r="T211" s="2" t="s">
        <v>148</v>
      </c>
      <c r="U211" s="6">
        <v>0</v>
      </c>
      <c r="V211" s="9" t="s">
        <v>11</v>
      </c>
      <c r="W211" s="9">
        <v>1</v>
      </c>
      <c r="X211" s="9">
        <v>1</v>
      </c>
      <c r="Y211" s="2" t="s">
        <v>161</v>
      </c>
    </row>
    <row r="212" spans="1:25" x14ac:dyDescent="0.25">
      <c r="A212" s="2" t="s">
        <v>5</v>
      </c>
      <c r="B212" s="2" t="s">
        <v>10</v>
      </c>
      <c r="C212" s="2" t="s">
        <v>13</v>
      </c>
      <c r="D212" s="2" t="s">
        <v>62</v>
      </c>
      <c r="E212" s="2" t="s">
        <v>110</v>
      </c>
      <c r="F212" s="2" t="s">
        <v>120</v>
      </c>
      <c r="G212" s="2" t="s">
        <v>129</v>
      </c>
      <c r="H212" s="6">
        <v>14031500</v>
      </c>
      <c r="I212" s="6">
        <v>2806300</v>
      </c>
      <c r="J212" s="6">
        <v>14031500</v>
      </c>
      <c r="K212" s="6">
        <v>0</v>
      </c>
      <c r="L212" s="2" t="s">
        <v>2</v>
      </c>
      <c r="M212" s="6">
        <v>14031500</v>
      </c>
      <c r="N212" s="8" t="s">
        <v>11</v>
      </c>
      <c r="O212" s="8" t="s">
        <v>11</v>
      </c>
      <c r="P212" s="2" t="s">
        <v>62</v>
      </c>
      <c r="Q212" s="9">
        <v>0</v>
      </c>
      <c r="R212" s="10">
        <v>0</v>
      </c>
      <c r="S212" s="9">
        <v>0</v>
      </c>
      <c r="T212" s="2" t="s">
        <v>148</v>
      </c>
      <c r="U212" s="6">
        <v>0</v>
      </c>
      <c r="V212" s="9" t="s">
        <v>11</v>
      </c>
      <c r="W212" s="9">
        <v>1</v>
      </c>
      <c r="X212" s="9">
        <v>1</v>
      </c>
      <c r="Y212" s="2" t="s">
        <v>156</v>
      </c>
    </row>
    <row r="213" spans="1:25" x14ac:dyDescent="0.25">
      <c r="A213" s="2" t="s">
        <v>5</v>
      </c>
      <c r="B213" s="2" t="s">
        <v>10</v>
      </c>
      <c r="C213" s="2" t="s">
        <v>13</v>
      </c>
      <c r="D213" s="2" t="s">
        <v>62</v>
      </c>
      <c r="E213" s="2" t="s">
        <v>110</v>
      </c>
      <c r="F213" s="2" t="s">
        <v>120</v>
      </c>
      <c r="G213" s="2" t="s">
        <v>129</v>
      </c>
      <c r="H213" s="6">
        <v>89801600</v>
      </c>
      <c r="I213" s="6">
        <v>17960320</v>
      </c>
      <c r="J213" s="6">
        <v>89801600</v>
      </c>
      <c r="K213" s="6">
        <v>0</v>
      </c>
      <c r="L213" s="2" t="s">
        <v>2</v>
      </c>
      <c r="M213" s="6">
        <v>89801600</v>
      </c>
      <c r="N213" s="8" t="s">
        <v>11</v>
      </c>
      <c r="O213" s="8" t="s">
        <v>11</v>
      </c>
      <c r="P213" s="2" t="s">
        <v>62</v>
      </c>
      <c r="Q213" s="9">
        <v>0</v>
      </c>
      <c r="R213" s="10">
        <v>0</v>
      </c>
      <c r="S213" s="9">
        <v>0</v>
      </c>
      <c r="T213" s="2" t="s">
        <v>148</v>
      </c>
      <c r="U213" s="6">
        <v>0</v>
      </c>
      <c r="V213" s="9" t="s">
        <v>11</v>
      </c>
      <c r="W213" s="9">
        <v>1</v>
      </c>
      <c r="X213" s="9">
        <v>1</v>
      </c>
      <c r="Y213" s="2" t="s">
        <v>156</v>
      </c>
    </row>
    <row r="214" spans="1:25" x14ac:dyDescent="0.25">
      <c r="A214" s="2" t="s">
        <v>5</v>
      </c>
      <c r="B214" s="2" t="s">
        <v>10</v>
      </c>
      <c r="C214" s="2" t="s">
        <v>13</v>
      </c>
      <c r="D214" s="2" t="s">
        <v>62</v>
      </c>
      <c r="E214" s="2" t="s">
        <v>110</v>
      </c>
      <c r="F214" s="2" t="s">
        <v>125</v>
      </c>
      <c r="G214" s="2" t="s">
        <v>129</v>
      </c>
      <c r="H214" s="6">
        <v>109298000</v>
      </c>
      <c r="I214" s="6">
        <v>21859600</v>
      </c>
      <c r="J214" s="6">
        <v>109298000</v>
      </c>
      <c r="K214" s="6">
        <v>0</v>
      </c>
      <c r="L214" s="2" t="s">
        <v>2</v>
      </c>
      <c r="M214" s="6">
        <v>109298000</v>
      </c>
      <c r="N214" s="8" t="s">
        <v>11</v>
      </c>
      <c r="O214" s="8" t="s">
        <v>11</v>
      </c>
      <c r="P214" s="2" t="s">
        <v>62</v>
      </c>
      <c r="Q214" s="9">
        <v>0</v>
      </c>
      <c r="R214" s="10">
        <v>0</v>
      </c>
      <c r="S214" s="9">
        <v>0</v>
      </c>
      <c r="T214" s="2" t="s">
        <v>148</v>
      </c>
      <c r="U214" s="6">
        <v>0</v>
      </c>
      <c r="V214" s="9" t="s">
        <v>11</v>
      </c>
      <c r="W214" s="9">
        <v>1</v>
      </c>
      <c r="X214" s="9">
        <v>1</v>
      </c>
      <c r="Y214" s="2" t="s">
        <v>161</v>
      </c>
    </row>
    <row r="215" spans="1:25" x14ac:dyDescent="0.25">
      <c r="A215" s="2" t="s">
        <v>5</v>
      </c>
      <c r="B215" s="2" t="s">
        <v>10</v>
      </c>
      <c r="C215" s="2" t="s">
        <v>13</v>
      </c>
      <c r="D215" s="2" t="s">
        <v>63</v>
      </c>
      <c r="E215" s="2" t="s">
        <v>111</v>
      </c>
      <c r="F215" s="2" t="s">
        <v>123</v>
      </c>
      <c r="G215" s="2" t="s">
        <v>129</v>
      </c>
      <c r="H215" s="6">
        <v>13862400</v>
      </c>
      <c r="I215" s="6">
        <v>2772480</v>
      </c>
      <c r="J215" s="6">
        <v>13862400</v>
      </c>
      <c r="K215" s="6">
        <v>0</v>
      </c>
      <c r="L215" s="2" t="s">
        <v>2</v>
      </c>
      <c r="M215" s="6">
        <v>13862400</v>
      </c>
      <c r="N215" s="8" t="s">
        <v>11</v>
      </c>
      <c r="O215" s="8" t="s">
        <v>11</v>
      </c>
      <c r="P215" s="2" t="s">
        <v>63</v>
      </c>
      <c r="Q215" s="9">
        <v>0</v>
      </c>
      <c r="R215" s="10">
        <v>0</v>
      </c>
      <c r="S215" s="9">
        <v>0</v>
      </c>
      <c r="T215" s="2" t="s">
        <v>148</v>
      </c>
      <c r="U215" s="6">
        <v>0</v>
      </c>
      <c r="V215" s="9" t="s">
        <v>11</v>
      </c>
      <c r="W215" s="9">
        <v>1</v>
      </c>
      <c r="X215" s="9">
        <v>1</v>
      </c>
      <c r="Y215" s="2" t="s">
        <v>159</v>
      </c>
    </row>
    <row r="216" spans="1:25" x14ac:dyDescent="0.25">
      <c r="A216" s="2" t="s">
        <v>5</v>
      </c>
      <c r="B216" s="2" t="s">
        <v>10</v>
      </c>
      <c r="C216" s="2" t="s">
        <v>13</v>
      </c>
      <c r="D216" s="2" t="s">
        <v>63</v>
      </c>
      <c r="E216" s="2" t="s">
        <v>111</v>
      </c>
      <c r="F216" s="2" t="s">
        <v>123</v>
      </c>
      <c r="G216" s="2" t="s">
        <v>129</v>
      </c>
      <c r="H216" s="6">
        <v>13862400</v>
      </c>
      <c r="I216" s="6">
        <v>2772480</v>
      </c>
      <c r="J216" s="6">
        <v>13862400</v>
      </c>
      <c r="K216" s="6">
        <v>0</v>
      </c>
      <c r="L216" s="2" t="s">
        <v>2</v>
      </c>
      <c r="M216" s="6">
        <v>13862400</v>
      </c>
      <c r="N216" s="8" t="s">
        <v>11</v>
      </c>
      <c r="O216" s="8" t="s">
        <v>11</v>
      </c>
      <c r="P216" s="2" t="s">
        <v>63</v>
      </c>
      <c r="Q216" s="9">
        <v>0</v>
      </c>
      <c r="R216" s="10">
        <v>0</v>
      </c>
      <c r="S216" s="9">
        <v>0</v>
      </c>
      <c r="T216" s="2" t="s">
        <v>148</v>
      </c>
      <c r="U216" s="6">
        <v>0</v>
      </c>
      <c r="V216" s="9" t="s">
        <v>11</v>
      </c>
      <c r="W216" s="9">
        <v>1</v>
      </c>
      <c r="X216" s="9">
        <v>1</v>
      </c>
      <c r="Y216" s="2" t="s">
        <v>159</v>
      </c>
    </row>
    <row r="217" spans="1:25" x14ac:dyDescent="0.25">
      <c r="A217" s="2" t="s">
        <v>5</v>
      </c>
      <c r="B217" s="2" t="s">
        <v>10</v>
      </c>
      <c r="C217" s="2" t="s">
        <v>13</v>
      </c>
      <c r="D217" s="2" t="s">
        <v>63</v>
      </c>
      <c r="E217" s="2" t="s">
        <v>111</v>
      </c>
      <c r="F217" s="2" t="s">
        <v>123</v>
      </c>
      <c r="G217" s="2" t="s">
        <v>129</v>
      </c>
      <c r="H217" s="6">
        <v>1732800</v>
      </c>
      <c r="I217" s="6">
        <v>346560</v>
      </c>
      <c r="J217" s="6">
        <v>1732800</v>
      </c>
      <c r="K217" s="6">
        <v>0</v>
      </c>
      <c r="L217" s="2" t="s">
        <v>2</v>
      </c>
      <c r="M217" s="6">
        <v>1732800</v>
      </c>
      <c r="N217" s="8" t="s">
        <v>11</v>
      </c>
      <c r="O217" s="8" t="s">
        <v>11</v>
      </c>
      <c r="P217" s="2" t="s">
        <v>63</v>
      </c>
      <c r="Q217" s="9">
        <v>0</v>
      </c>
      <c r="R217" s="10">
        <v>0</v>
      </c>
      <c r="S217" s="9">
        <v>0</v>
      </c>
      <c r="T217" s="2" t="s">
        <v>148</v>
      </c>
      <c r="U217" s="6">
        <v>0</v>
      </c>
      <c r="V217" s="9" t="s">
        <v>11</v>
      </c>
      <c r="W217" s="9">
        <v>1</v>
      </c>
      <c r="X217" s="9">
        <v>1</v>
      </c>
      <c r="Y217" s="2" t="s">
        <v>159</v>
      </c>
    </row>
    <row r="218" spans="1:25" x14ac:dyDescent="0.25">
      <c r="A218" s="2" t="s">
        <v>5</v>
      </c>
      <c r="B218" s="2" t="s">
        <v>10</v>
      </c>
      <c r="C218" s="2" t="s">
        <v>13</v>
      </c>
      <c r="D218" s="2" t="s">
        <v>63</v>
      </c>
      <c r="E218" s="2" t="s">
        <v>111</v>
      </c>
      <c r="F218" s="2" t="s">
        <v>123</v>
      </c>
      <c r="G218" s="2" t="s">
        <v>129</v>
      </c>
      <c r="H218" s="6">
        <v>1732800</v>
      </c>
      <c r="I218" s="6">
        <v>346560</v>
      </c>
      <c r="J218" s="6">
        <v>1732800</v>
      </c>
      <c r="K218" s="6">
        <v>0</v>
      </c>
      <c r="L218" s="2" t="s">
        <v>2</v>
      </c>
      <c r="M218" s="6">
        <v>1732800</v>
      </c>
      <c r="N218" s="8" t="s">
        <v>11</v>
      </c>
      <c r="O218" s="8" t="s">
        <v>11</v>
      </c>
      <c r="P218" s="2" t="s">
        <v>63</v>
      </c>
      <c r="Q218" s="9">
        <v>0</v>
      </c>
      <c r="R218" s="10">
        <v>0</v>
      </c>
      <c r="S218" s="9">
        <v>0</v>
      </c>
      <c r="T218" s="2" t="s">
        <v>148</v>
      </c>
      <c r="U218" s="6">
        <v>0</v>
      </c>
      <c r="V218" s="9" t="s">
        <v>11</v>
      </c>
      <c r="W218" s="9">
        <v>1</v>
      </c>
      <c r="X218" s="9">
        <v>1</v>
      </c>
      <c r="Y218" s="2" t="s">
        <v>159</v>
      </c>
    </row>
    <row r="219" spans="1:25" x14ac:dyDescent="0.25">
      <c r="A219" s="2" t="s">
        <v>5</v>
      </c>
      <c r="B219" s="2" t="s">
        <v>10</v>
      </c>
      <c r="C219" s="2" t="s">
        <v>13</v>
      </c>
      <c r="D219" s="2" t="s">
        <v>63</v>
      </c>
      <c r="E219" s="2" t="s">
        <v>111</v>
      </c>
      <c r="F219" s="2" t="s">
        <v>123</v>
      </c>
      <c r="G219" s="2" t="s">
        <v>129</v>
      </c>
      <c r="H219" s="6">
        <v>67579200</v>
      </c>
      <c r="I219" s="6">
        <v>13515840</v>
      </c>
      <c r="J219" s="6">
        <v>67579200</v>
      </c>
      <c r="K219" s="6">
        <v>0</v>
      </c>
      <c r="L219" s="2" t="s">
        <v>2</v>
      </c>
      <c r="M219" s="6">
        <v>67579200</v>
      </c>
      <c r="N219" s="8" t="s">
        <v>11</v>
      </c>
      <c r="O219" s="8" t="s">
        <v>11</v>
      </c>
      <c r="P219" s="2" t="s">
        <v>63</v>
      </c>
      <c r="Q219" s="9">
        <v>0</v>
      </c>
      <c r="R219" s="10">
        <v>0</v>
      </c>
      <c r="S219" s="9">
        <v>0</v>
      </c>
      <c r="T219" s="2" t="s">
        <v>148</v>
      </c>
      <c r="U219" s="6">
        <v>0</v>
      </c>
      <c r="V219" s="9" t="s">
        <v>11</v>
      </c>
      <c r="W219" s="9">
        <v>1</v>
      </c>
      <c r="X219" s="9">
        <v>1</v>
      </c>
      <c r="Y219" s="2" t="s">
        <v>159</v>
      </c>
    </row>
    <row r="220" spans="1:25" x14ac:dyDescent="0.25">
      <c r="A220" s="2" t="s">
        <v>5</v>
      </c>
      <c r="B220" s="2" t="s">
        <v>10</v>
      </c>
      <c r="C220" s="2" t="s">
        <v>13</v>
      </c>
      <c r="D220" s="2" t="s">
        <v>63</v>
      </c>
      <c r="E220" s="2" t="s">
        <v>111</v>
      </c>
      <c r="F220" s="2" t="s">
        <v>123</v>
      </c>
      <c r="G220" s="2" t="s">
        <v>129</v>
      </c>
      <c r="H220" s="6">
        <v>40287600</v>
      </c>
      <c r="I220" s="6">
        <v>8057520</v>
      </c>
      <c r="J220" s="6">
        <v>40287600</v>
      </c>
      <c r="K220" s="6">
        <v>0</v>
      </c>
      <c r="L220" s="2" t="s">
        <v>2</v>
      </c>
      <c r="M220" s="6">
        <v>40287600</v>
      </c>
      <c r="N220" s="8" t="s">
        <v>11</v>
      </c>
      <c r="O220" s="8" t="s">
        <v>11</v>
      </c>
      <c r="P220" s="2" t="s">
        <v>63</v>
      </c>
      <c r="Q220" s="9">
        <v>0</v>
      </c>
      <c r="R220" s="10">
        <v>0</v>
      </c>
      <c r="S220" s="9">
        <v>0</v>
      </c>
      <c r="T220" s="2" t="s">
        <v>148</v>
      </c>
      <c r="U220" s="6">
        <v>0</v>
      </c>
      <c r="V220" s="9" t="s">
        <v>11</v>
      </c>
      <c r="W220" s="9">
        <v>1</v>
      </c>
      <c r="X220" s="9">
        <v>1</v>
      </c>
      <c r="Y220" s="2" t="s">
        <v>159</v>
      </c>
    </row>
    <row r="221" spans="1:25" x14ac:dyDescent="0.25">
      <c r="A221" s="2" t="s">
        <v>5</v>
      </c>
      <c r="B221" s="2" t="s">
        <v>10</v>
      </c>
      <c r="C221" s="2" t="s">
        <v>13</v>
      </c>
      <c r="D221" s="2" t="s">
        <v>63</v>
      </c>
      <c r="E221" s="2" t="s">
        <v>111</v>
      </c>
      <c r="F221" s="2" t="s">
        <v>123</v>
      </c>
      <c r="G221" s="2" t="s">
        <v>129</v>
      </c>
      <c r="H221" s="6">
        <v>6498000</v>
      </c>
      <c r="I221" s="6">
        <v>1299600</v>
      </c>
      <c r="J221" s="6">
        <v>6498000</v>
      </c>
      <c r="K221" s="6">
        <v>0</v>
      </c>
      <c r="L221" s="2" t="s">
        <v>2</v>
      </c>
      <c r="M221" s="6">
        <v>6498000</v>
      </c>
      <c r="N221" s="8" t="s">
        <v>11</v>
      </c>
      <c r="O221" s="8" t="s">
        <v>11</v>
      </c>
      <c r="P221" s="2" t="s">
        <v>63</v>
      </c>
      <c r="Q221" s="9">
        <v>0</v>
      </c>
      <c r="R221" s="10">
        <v>0</v>
      </c>
      <c r="S221" s="9">
        <v>0</v>
      </c>
      <c r="T221" s="2" t="s">
        <v>148</v>
      </c>
      <c r="U221" s="6">
        <v>0</v>
      </c>
      <c r="V221" s="9" t="s">
        <v>11</v>
      </c>
      <c r="W221" s="9">
        <v>1</v>
      </c>
      <c r="X221" s="9">
        <v>1</v>
      </c>
      <c r="Y221" s="2" t="s">
        <v>159</v>
      </c>
    </row>
    <row r="222" spans="1:25" x14ac:dyDescent="0.25">
      <c r="A222" s="2" t="s">
        <v>5</v>
      </c>
      <c r="B222" s="2" t="s">
        <v>10</v>
      </c>
      <c r="C222" s="2" t="s">
        <v>13</v>
      </c>
      <c r="D222" s="2" t="s">
        <v>63</v>
      </c>
      <c r="E222" s="2" t="s">
        <v>111</v>
      </c>
      <c r="F222" s="2" t="s">
        <v>123</v>
      </c>
      <c r="G222" s="2" t="s">
        <v>129</v>
      </c>
      <c r="H222" s="6">
        <v>3898800</v>
      </c>
      <c r="I222" s="6">
        <v>779760</v>
      </c>
      <c r="J222" s="6">
        <v>3898800</v>
      </c>
      <c r="K222" s="6">
        <v>0</v>
      </c>
      <c r="L222" s="2" t="s">
        <v>2</v>
      </c>
      <c r="M222" s="6">
        <v>3898800</v>
      </c>
      <c r="N222" s="8" t="s">
        <v>11</v>
      </c>
      <c r="O222" s="8" t="s">
        <v>11</v>
      </c>
      <c r="P222" s="2" t="s">
        <v>63</v>
      </c>
      <c r="Q222" s="9">
        <v>0</v>
      </c>
      <c r="R222" s="10">
        <v>0</v>
      </c>
      <c r="S222" s="9">
        <v>0</v>
      </c>
      <c r="T222" s="2" t="s">
        <v>148</v>
      </c>
      <c r="U222" s="6">
        <v>0</v>
      </c>
      <c r="V222" s="9" t="s">
        <v>11</v>
      </c>
      <c r="W222" s="9">
        <v>1</v>
      </c>
      <c r="X222" s="9">
        <v>1</v>
      </c>
      <c r="Y222" s="2" t="s">
        <v>159</v>
      </c>
    </row>
    <row r="223" spans="1:25" x14ac:dyDescent="0.25">
      <c r="A223" s="2" t="s">
        <v>5</v>
      </c>
      <c r="B223" s="2" t="s">
        <v>10</v>
      </c>
      <c r="C223" s="2" t="s">
        <v>13</v>
      </c>
      <c r="D223" s="2" t="s">
        <v>63</v>
      </c>
      <c r="E223" s="2" t="s">
        <v>111</v>
      </c>
      <c r="F223" s="2" t="s">
        <v>123</v>
      </c>
      <c r="G223" s="2" t="s">
        <v>129</v>
      </c>
      <c r="H223" s="6">
        <v>22959600</v>
      </c>
      <c r="I223" s="6">
        <v>4591920</v>
      </c>
      <c r="J223" s="6">
        <v>22959600</v>
      </c>
      <c r="K223" s="6">
        <v>0</v>
      </c>
      <c r="L223" s="2" t="s">
        <v>2</v>
      </c>
      <c r="M223" s="6">
        <v>22959600</v>
      </c>
      <c r="N223" s="8" t="s">
        <v>11</v>
      </c>
      <c r="O223" s="8" t="s">
        <v>11</v>
      </c>
      <c r="P223" s="2" t="s">
        <v>63</v>
      </c>
      <c r="Q223" s="9">
        <v>0</v>
      </c>
      <c r="R223" s="10">
        <v>0</v>
      </c>
      <c r="S223" s="9">
        <v>0</v>
      </c>
      <c r="T223" s="2" t="s">
        <v>148</v>
      </c>
      <c r="U223" s="6">
        <v>0</v>
      </c>
      <c r="V223" s="9" t="s">
        <v>11</v>
      </c>
      <c r="W223" s="9">
        <v>1</v>
      </c>
      <c r="X223" s="9">
        <v>1</v>
      </c>
      <c r="Y223" s="2" t="s">
        <v>159</v>
      </c>
    </row>
    <row r="224" spans="1:25" x14ac:dyDescent="0.25">
      <c r="A224" s="2" t="s">
        <v>5</v>
      </c>
      <c r="B224" s="2" t="s">
        <v>10</v>
      </c>
      <c r="C224" s="2" t="s">
        <v>13</v>
      </c>
      <c r="D224" s="2" t="s">
        <v>64</v>
      </c>
      <c r="E224" s="2" t="s">
        <v>112</v>
      </c>
      <c r="F224" s="2" t="s">
        <v>120</v>
      </c>
      <c r="G224" s="2" t="s">
        <v>129</v>
      </c>
      <c r="H224" s="6">
        <v>210838000</v>
      </c>
      <c r="I224" s="6">
        <v>42167600</v>
      </c>
      <c r="J224" s="6">
        <v>210838000</v>
      </c>
      <c r="K224" s="6">
        <v>0</v>
      </c>
      <c r="L224" s="2" t="s">
        <v>2</v>
      </c>
      <c r="M224" s="6">
        <v>210838000</v>
      </c>
      <c r="N224" s="8" t="s">
        <v>11</v>
      </c>
      <c r="O224" s="8" t="s">
        <v>11</v>
      </c>
      <c r="P224" s="2" t="s">
        <v>64</v>
      </c>
      <c r="Q224" s="9">
        <v>0</v>
      </c>
      <c r="R224" s="10">
        <v>0</v>
      </c>
      <c r="S224" s="9">
        <v>0</v>
      </c>
      <c r="T224" s="2" t="s">
        <v>148</v>
      </c>
      <c r="U224" s="6">
        <v>0</v>
      </c>
      <c r="V224" s="9" t="s">
        <v>11</v>
      </c>
      <c r="W224" s="9">
        <v>1</v>
      </c>
      <c r="X224" s="9">
        <v>1</v>
      </c>
      <c r="Y224" s="2" t="s">
        <v>156</v>
      </c>
    </row>
    <row r="225" spans="1:25" x14ac:dyDescent="0.25">
      <c r="A225" s="2" t="s">
        <v>5</v>
      </c>
      <c r="B225" s="2" t="s">
        <v>10</v>
      </c>
      <c r="C225" s="2" t="s">
        <v>13</v>
      </c>
      <c r="D225" s="2" t="s">
        <v>64</v>
      </c>
      <c r="E225" s="2" t="s">
        <v>112</v>
      </c>
      <c r="F225" s="2" t="s">
        <v>125</v>
      </c>
      <c r="G225" s="2" t="s">
        <v>129</v>
      </c>
      <c r="H225" s="6">
        <v>1556000</v>
      </c>
      <c r="I225" s="6">
        <v>311200</v>
      </c>
      <c r="J225" s="6">
        <v>1556000</v>
      </c>
      <c r="K225" s="6">
        <v>0</v>
      </c>
      <c r="L225" s="2" t="s">
        <v>2</v>
      </c>
      <c r="M225" s="6">
        <v>1556000</v>
      </c>
      <c r="N225" s="8" t="s">
        <v>11</v>
      </c>
      <c r="O225" s="8" t="s">
        <v>11</v>
      </c>
      <c r="P225" s="2" t="s">
        <v>64</v>
      </c>
      <c r="Q225" s="9">
        <v>0</v>
      </c>
      <c r="R225" s="10">
        <v>0</v>
      </c>
      <c r="S225" s="9">
        <v>0</v>
      </c>
      <c r="T225" s="2" t="s">
        <v>148</v>
      </c>
      <c r="U225" s="6">
        <v>0</v>
      </c>
      <c r="V225" s="9" t="s">
        <v>11</v>
      </c>
      <c r="W225" s="9">
        <v>1</v>
      </c>
      <c r="X225" s="9">
        <v>1</v>
      </c>
      <c r="Y225" s="2" t="s">
        <v>161</v>
      </c>
    </row>
    <row r="226" spans="1:25" x14ac:dyDescent="0.25">
      <c r="A226" s="2" t="s">
        <v>5</v>
      </c>
      <c r="B226" s="2" t="s">
        <v>10</v>
      </c>
      <c r="C226" s="2" t="s">
        <v>13</v>
      </c>
      <c r="D226" s="2" t="s">
        <v>64</v>
      </c>
      <c r="E226" s="2" t="s">
        <v>112</v>
      </c>
      <c r="F226" s="2" t="s">
        <v>125</v>
      </c>
      <c r="G226" s="2" t="s">
        <v>129</v>
      </c>
      <c r="H226" s="6">
        <v>389000</v>
      </c>
      <c r="I226" s="6">
        <v>77800</v>
      </c>
      <c r="J226" s="6">
        <v>389000</v>
      </c>
      <c r="K226" s="6">
        <v>0</v>
      </c>
      <c r="L226" s="2" t="s">
        <v>2</v>
      </c>
      <c r="M226" s="6">
        <v>389000</v>
      </c>
      <c r="N226" s="8" t="s">
        <v>11</v>
      </c>
      <c r="O226" s="8" t="s">
        <v>11</v>
      </c>
      <c r="P226" s="2" t="s">
        <v>64</v>
      </c>
      <c r="Q226" s="9">
        <v>0</v>
      </c>
      <c r="R226" s="10">
        <v>0</v>
      </c>
      <c r="S226" s="9">
        <v>0</v>
      </c>
      <c r="T226" s="2" t="s">
        <v>148</v>
      </c>
      <c r="U226" s="6">
        <v>0</v>
      </c>
      <c r="V226" s="9" t="s">
        <v>11</v>
      </c>
      <c r="W226" s="9">
        <v>1</v>
      </c>
      <c r="X226" s="9">
        <v>1</v>
      </c>
      <c r="Y226" s="2" t="s">
        <v>161</v>
      </c>
    </row>
    <row r="227" spans="1:25" x14ac:dyDescent="0.25">
      <c r="A227" s="2" t="s">
        <v>5</v>
      </c>
      <c r="B227" s="2" t="s">
        <v>10</v>
      </c>
      <c r="C227" s="2" t="s">
        <v>13</v>
      </c>
      <c r="D227" s="2" t="s">
        <v>64</v>
      </c>
      <c r="E227" s="2" t="s">
        <v>112</v>
      </c>
      <c r="F227" s="2" t="s">
        <v>125</v>
      </c>
      <c r="G227" s="2" t="s">
        <v>129</v>
      </c>
      <c r="H227" s="6">
        <v>389000</v>
      </c>
      <c r="I227" s="6">
        <v>77800</v>
      </c>
      <c r="J227" s="6">
        <v>389000</v>
      </c>
      <c r="K227" s="6">
        <v>0</v>
      </c>
      <c r="L227" s="2" t="s">
        <v>2</v>
      </c>
      <c r="M227" s="6">
        <v>389000</v>
      </c>
      <c r="N227" s="8" t="s">
        <v>11</v>
      </c>
      <c r="O227" s="8" t="s">
        <v>11</v>
      </c>
      <c r="P227" s="2" t="s">
        <v>64</v>
      </c>
      <c r="Q227" s="9">
        <v>0</v>
      </c>
      <c r="R227" s="10">
        <v>0</v>
      </c>
      <c r="S227" s="9">
        <v>0</v>
      </c>
      <c r="T227" s="2" t="s">
        <v>148</v>
      </c>
      <c r="U227" s="6">
        <v>0</v>
      </c>
      <c r="V227" s="9" t="s">
        <v>11</v>
      </c>
      <c r="W227" s="9">
        <v>1</v>
      </c>
      <c r="X227" s="9">
        <v>1</v>
      </c>
      <c r="Y227" s="2" t="s">
        <v>161</v>
      </c>
    </row>
    <row r="228" spans="1:25" x14ac:dyDescent="0.25">
      <c r="A228" s="2" t="s">
        <v>5</v>
      </c>
      <c r="B228" s="2" t="s">
        <v>10</v>
      </c>
      <c r="C228" s="2" t="s">
        <v>13</v>
      </c>
      <c r="D228" s="2" t="s">
        <v>65</v>
      </c>
      <c r="E228" s="2" t="s">
        <v>113</v>
      </c>
      <c r="F228" s="2" t="s">
        <v>124</v>
      </c>
      <c r="G228" s="2" t="s">
        <v>129</v>
      </c>
      <c r="H228" s="6">
        <v>3535000</v>
      </c>
      <c r="I228" s="6">
        <v>707000</v>
      </c>
      <c r="J228" s="6">
        <v>3535000</v>
      </c>
      <c r="K228" s="6">
        <v>0</v>
      </c>
      <c r="L228" s="2" t="s">
        <v>2</v>
      </c>
      <c r="M228" s="6">
        <v>3535000</v>
      </c>
      <c r="N228" s="8" t="s">
        <v>11</v>
      </c>
      <c r="O228" s="8" t="s">
        <v>11</v>
      </c>
      <c r="P228" s="2" t="s">
        <v>65</v>
      </c>
      <c r="Q228" s="9">
        <v>0</v>
      </c>
      <c r="R228" s="10">
        <v>0</v>
      </c>
      <c r="S228" s="9">
        <v>0</v>
      </c>
      <c r="T228" s="2" t="s">
        <v>148</v>
      </c>
      <c r="U228" s="6">
        <v>0</v>
      </c>
      <c r="V228" s="9" t="s">
        <v>11</v>
      </c>
      <c r="W228" s="9">
        <v>1</v>
      </c>
      <c r="X228" s="9">
        <v>1</v>
      </c>
      <c r="Y228" s="2" t="s">
        <v>160</v>
      </c>
    </row>
    <row r="229" spans="1:25" x14ac:dyDescent="0.25">
      <c r="A229" s="2" t="s">
        <v>5</v>
      </c>
      <c r="B229" s="2" t="s">
        <v>10</v>
      </c>
      <c r="C229" s="2" t="s">
        <v>13</v>
      </c>
      <c r="D229" s="2" t="s">
        <v>66</v>
      </c>
      <c r="E229" s="2" t="s">
        <v>114</v>
      </c>
      <c r="F229" s="2" t="s">
        <v>123</v>
      </c>
      <c r="G229" s="2" t="s">
        <v>129</v>
      </c>
      <c r="H229" s="6">
        <v>432300</v>
      </c>
      <c r="I229" s="6">
        <v>86460</v>
      </c>
      <c r="J229" s="6">
        <v>432300</v>
      </c>
      <c r="K229" s="6">
        <v>0</v>
      </c>
      <c r="L229" s="2" t="s">
        <v>2</v>
      </c>
      <c r="M229" s="6">
        <v>432300</v>
      </c>
      <c r="N229" s="8" t="s">
        <v>11</v>
      </c>
      <c r="O229" s="8" t="s">
        <v>11</v>
      </c>
      <c r="P229" s="2" t="s">
        <v>66</v>
      </c>
      <c r="Q229" s="9">
        <v>0</v>
      </c>
      <c r="R229" s="10">
        <v>0</v>
      </c>
      <c r="S229" s="9">
        <v>0</v>
      </c>
      <c r="T229" s="2" t="s">
        <v>148</v>
      </c>
      <c r="U229" s="6">
        <v>0</v>
      </c>
      <c r="V229" s="9" t="s">
        <v>11</v>
      </c>
      <c r="W229" s="9">
        <v>1</v>
      </c>
      <c r="X229" s="9">
        <v>1</v>
      </c>
      <c r="Y229" s="2" t="s">
        <v>159</v>
      </c>
    </row>
    <row r="230" spans="1:25" x14ac:dyDescent="0.25">
      <c r="A230" s="2" t="s">
        <v>5</v>
      </c>
      <c r="B230" s="2" t="s">
        <v>10</v>
      </c>
      <c r="C230" s="2" t="s">
        <v>13</v>
      </c>
      <c r="D230" s="2" t="s">
        <v>66</v>
      </c>
      <c r="E230" s="2" t="s">
        <v>114</v>
      </c>
      <c r="F230" s="2" t="s">
        <v>123</v>
      </c>
      <c r="G230" s="2" t="s">
        <v>129</v>
      </c>
      <c r="H230" s="6">
        <v>1296900</v>
      </c>
      <c r="I230" s="6">
        <v>259380</v>
      </c>
      <c r="J230" s="6">
        <v>1296900</v>
      </c>
      <c r="K230" s="6">
        <v>0</v>
      </c>
      <c r="L230" s="2" t="s">
        <v>2</v>
      </c>
      <c r="M230" s="6">
        <v>1296900</v>
      </c>
      <c r="N230" s="8" t="s">
        <v>11</v>
      </c>
      <c r="O230" s="8" t="s">
        <v>11</v>
      </c>
      <c r="P230" s="2" t="s">
        <v>66</v>
      </c>
      <c r="Q230" s="9">
        <v>0</v>
      </c>
      <c r="R230" s="10">
        <v>0</v>
      </c>
      <c r="S230" s="9">
        <v>0</v>
      </c>
      <c r="T230" s="2" t="s">
        <v>148</v>
      </c>
      <c r="U230" s="6">
        <v>0</v>
      </c>
      <c r="V230" s="9" t="s">
        <v>11</v>
      </c>
      <c r="W230" s="9">
        <v>1</v>
      </c>
      <c r="X230" s="9">
        <v>1</v>
      </c>
      <c r="Y230" s="2" t="s">
        <v>159</v>
      </c>
    </row>
    <row r="231" spans="1:25" x14ac:dyDescent="0.25">
      <c r="A231" s="2" t="s">
        <v>5</v>
      </c>
      <c r="B231" s="2" t="s">
        <v>10</v>
      </c>
      <c r="C231" s="2" t="s">
        <v>13</v>
      </c>
      <c r="D231" s="2" t="s">
        <v>66</v>
      </c>
      <c r="E231" s="2" t="s">
        <v>114</v>
      </c>
      <c r="F231" s="2" t="s">
        <v>123</v>
      </c>
      <c r="G231" s="2" t="s">
        <v>129</v>
      </c>
      <c r="H231" s="6">
        <v>864600</v>
      </c>
      <c r="I231" s="6">
        <v>172920</v>
      </c>
      <c r="J231" s="6">
        <v>864600</v>
      </c>
      <c r="K231" s="6">
        <v>0</v>
      </c>
      <c r="L231" s="2" t="s">
        <v>2</v>
      </c>
      <c r="M231" s="6">
        <v>864600</v>
      </c>
      <c r="N231" s="8" t="s">
        <v>11</v>
      </c>
      <c r="O231" s="8" t="s">
        <v>11</v>
      </c>
      <c r="P231" s="2" t="s">
        <v>66</v>
      </c>
      <c r="Q231" s="9">
        <v>0</v>
      </c>
      <c r="R231" s="10">
        <v>0</v>
      </c>
      <c r="S231" s="9">
        <v>0</v>
      </c>
      <c r="T231" s="2" t="s">
        <v>148</v>
      </c>
      <c r="U231" s="6">
        <v>0</v>
      </c>
      <c r="V231" s="9" t="s">
        <v>11</v>
      </c>
      <c r="W231" s="9">
        <v>1</v>
      </c>
      <c r="X231" s="9">
        <v>1</v>
      </c>
      <c r="Y231" s="2" t="s">
        <v>159</v>
      </c>
    </row>
    <row r="232" spans="1:25" x14ac:dyDescent="0.25">
      <c r="A232" s="2" t="s">
        <v>5</v>
      </c>
      <c r="B232" s="2" t="s">
        <v>10</v>
      </c>
      <c r="C232" s="2" t="s">
        <v>13</v>
      </c>
      <c r="D232" s="2" t="s">
        <v>66</v>
      </c>
      <c r="E232" s="2" t="s">
        <v>114</v>
      </c>
      <c r="F232" s="2" t="s">
        <v>123</v>
      </c>
      <c r="G232" s="2" t="s">
        <v>129</v>
      </c>
      <c r="H232" s="6">
        <v>288200</v>
      </c>
      <c r="I232" s="6">
        <v>57640</v>
      </c>
      <c r="J232" s="6">
        <v>288200</v>
      </c>
      <c r="K232" s="6">
        <v>0</v>
      </c>
      <c r="L232" s="2" t="s">
        <v>2</v>
      </c>
      <c r="M232" s="6">
        <v>288200</v>
      </c>
      <c r="N232" s="8" t="s">
        <v>11</v>
      </c>
      <c r="O232" s="8" t="s">
        <v>11</v>
      </c>
      <c r="P232" s="2" t="s">
        <v>66</v>
      </c>
      <c r="Q232" s="9">
        <v>0</v>
      </c>
      <c r="R232" s="10">
        <v>0</v>
      </c>
      <c r="S232" s="9">
        <v>0</v>
      </c>
      <c r="T232" s="2" t="s">
        <v>148</v>
      </c>
      <c r="U232" s="6">
        <v>0</v>
      </c>
      <c r="V232" s="9" t="s">
        <v>11</v>
      </c>
      <c r="W232" s="9">
        <v>1</v>
      </c>
      <c r="X232" s="9">
        <v>1</v>
      </c>
      <c r="Y232" s="2" t="s">
        <v>159</v>
      </c>
    </row>
    <row r="233" spans="1:25" x14ac:dyDescent="0.25">
      <c r="A233" s="2" t="s">
        <v>5</v>
      </c>
      <c r="B233" s="2" t="s">
        <v>10</v>
      </c>
      <c r="C233" s="2" t="s">
        <v>13</v>
      </c>
      <c r="D233" s="2" t="s">
        <v>66</v>
      </c>
      <c r="E233" s="2" t="s">
        <v>114</v>
      </c>
      <c r="F233" s="2" t="s">
        <v>125</v>
      </c>
      <c r="G233" s="2" t="s">
        <v>129</v>
      </c>
      <c r="H233" s="6">
        <v>144100</v>
      </c>
      <c r="I233" s="6">
        <v>28820</v>
      </c>
      <c r="J233" s="6">
        <v>144100</v>
      </c>
      <c r="K233" s="6">
        <v>0</v>
      </c>
      <c r="L233" s="2" t="s">
        <v>2</v>
      </c>
      <c r="M233" s="6">
        <v>144100</v>
      </c>
      <c r="N233" s="8" t="s">
        <v>11</v>
      </c>
      <c r="O233" s="8" t="s">
        <v>11</v>
      </c>
      <c r="P233" s="2" t="s">
        <v>66</v>
      </c>
      <c r="Q233" s="9">
        <v>0</v>
      </c>
      <c r="R233" s="10">
        <v>0</v>
      </c>
      <c r="S233" s="9">
        <v>0</v>
      </c>
      <c r="T233" s="2" t="s">
        <v>148</v>
      </c>
      <c r="U233" s="6">
        <v>0</v>
      </c>
      <c r="V233" s="9" t="s">
        <v>11</v>
      </c>
      <c r="W233" s="9">
        <v>1</v>
      </c>
      <c r="X233" s="9">
        <v>1</v>
      </c>
      <c r="Y233" s="2" t="s">
        <v>161</v>
      </c>
    </row>
    <row r="234" spans="1:25" x14ac:dyDescent="0.25">
      <c r="A234" s="2" t="s">
        <v>5</v>
      </c>
      <c r="B234" s="2" t="s">
        <v>10</v>
      </c>
      <c r="C234" s="2" t="s">
        <v>13</v>
      </c>
      <c r="D234" s="2" t="s">
        <v>66</v>
      </c>
      <c r="E234" s="2" t="s">
        <v>114</v>
      </c>
      <c r="F234" s="2" t="s">
        <v>123</v>
      </c>
      <c r="G234" s="2" t="s">
        <v>129</v>
      </c>
      <c r="H234" s="6">
        <v>19165300</v>
      </c>
      <c r="I234" s="6">
        <v>3833060</v>
      </c>
      <c r="J234" s="6">
        <v>19165300</v>
      </c>
      <c r="K234" s="6">
        <v>0</v>
      </c>
      <c r="L234" s="2" t="s">
        <v>2</v>
      </c>
      <c r="M234" s="6">
        <v>19165300</v>
      </c>
      <c r="N234" s="8" t="s">
        <v>11</v>
      </c>
      <c r="O234" s="8" t="s">
        <v>11</v>
      </c>
      <c r="P234" s="2" t="s">
        <v>66</v>
      </c>
      <c r="Q234" s="9">
        <v>0</v>
      </c>
      <c r="R234" s="10">
        <v>0</v>
      </c>
      <c r="S234" s="9">
        <v>0</v>
      </c>
      <c r="T234" s="2" t="s">
        <v>148</v>
      </c>
      <c r="U234" s="6">
        <v>0</v>
      </c>
      <c r="V234" s="9" t="s">
        <v>11</v>
      </c>
      <c r="W234" s="9">
        <v>1</v>
      </c>
      <c r="X234" s="9">
        <v>1</v>
      </c>
      <c r="Y234" s="2" t="s">
        <v>159</v>
      </c>
    </row>
    <row r="235" spans="1:25" x14ac:dyDescent="0.25">
      <c r="A235" s="2" t="s">
        <v>5</v>
      </c>
      <c r="B235" s="2" t="s">
        <v>10</v>
      </c>
      <c r="C235" s="2" t="s">
        <v>13</v>
      </c>
      <c r="D235" s="2" t="s">
        <v>67</v>
      </c>
      <c r="E235" s="2" t="s">
        <v>115</v>
      </c>
      <c r="F235" s="2" t="s">
        <v>125</v>
      </c>
      <c r="G235" s="2" t="s">
        <v>129</v>
      </c>
      <c r="H235" s="6">
        <v>196565200</v>
      </c>
      <c r="I235" s="6">
        <v>39313040</v>
      </c>
      <c r="J235" s="6">
        <v>196565200</v>
      </c>
      <c r="K235" s="6">
        <v>0</v>
      </c>
      <c r="L235" s="2" t="s">
        <v>2</v>
      </c>
      <c r="M235" s="6">
        <v>196565200</v>
      </c>
      <c r="N235" s="8" t="s">
        <v>11</v>
      </c>
      <c r="O235" s="8" t="s">
        <v>11</v>
      </c>
      <c r="P235" s="2" t="s">
        <v>67</v>
      </c>
      <c r="Q235" s="9">
        <v>0</v>
      </c>
      <c r="R235" s="10">
        <v>0</v>
      </c>
      <c r="S235" s="9">
        <v>0</v>
      </c>
      <c r="T235" s="2" t="s">
        <v>148</v>
      </c>
      <c r="U235" s="6">
        <v>0</v>
      </c>
      <c r="V235" s="9" t="s">
        <v>11</v>
      </c>
      <c r="W235" s="9">
        <v>1</v>
      </c>
      <c r="X235" s="9">
        <v>1</v>
      </c>
      <c r="Y235" s="2" t="s">
        <v>161</v>
      </c>
    </row>
    <row r="236" spans="1:25" x14ac:dyDescent="0.25">
      <c r="A236" s="2" t="s">
        <v>5</v>
      </c>
      <c r="B236" s="2" t="s">
        <v>10</v>
      </c>
      <c r="C236" s="2" t="s">
        <v>13</v>
      </c>
      <c r="D236" s="2" t="s">
        <v>67</v>
      </c>
      <c r="E236" s="2" t="s">
        <v>115</v>
      </c>
      <c r="F236" s="2" t="s">
        <v>125</v>
      </c>
      <c r="G236" s="2" t="s">
        <v>129</v>
      </c>
      <c r="H236" s="6">
        <v>67821600</v>
      </c>
      <c r="I236" s="6">
        <v>13564320</v>
      </c>
      <c r="J236" s="6">
        <v>67821600</v>
      </c>
      <c r="K236" s="6">
        <v>0</v>
      </c>
      <c r="L236" s="2" t="s">
        <v>2</v>
      </c>
      <c r="M236" s="6">
        <v>67821600</v>
      </c>
      <c r="N236" s="8" t="s">
        <v>11</v>
      </c>
      <c r="O236" s="8" t="s">
        <v>11</v>
      </c>
      <c r="P236" s="2" t="s">
        <v>67</v>
      </c>
      <c r="Q236" s="9">
        <v>0</v>
      </c>
      <c r="R236" s="10">
        <v>0</v>
      </c>
      <c r="S236" s="9">
        <v>0</v>
      </c>
      <c r="T236" s="2" t="s">
        <v>148</v>
      </c>
      <c r="U236" s="6">
        <v>0</v>
      </c>
      <c r="V236" s="9" t="s">
        <v>11</v>
      </c>
      <c r="W236" s="9">
        <v>1</v>
      </c>
      <c r="X236" s="9">
        <v>1</v>
      </c>
      <c r="Y236" s="2" t="s">
        <v>161</v>
      </c>
    </row>
    <row r="237" spans="1:25" x14ac:dyDescent="0.25">
      <c r="A237" s="2" t="s">
        <v>5</v>
      </c>
      <c r="B237" s="2" t="s">
        <v>10</v>
      </c>
      <c r="C237" s="2" t="s">
        <v>13</v>
      </c>
      <c r="D237" s="2" t="s">
        <v>67</v>
      </c>
      <c r="E237" s="2" t="s">
        <v>115</v>
      </c>
      <c r="F237" s="2" t="s">
        <v>120</v>
      </c>
      <c r="G237" s="2" t="s">
        <v>129</v>
      </c>
      <c r="H237" s="6">
        <v>45214400</v>
      </c>
      <c r="I237" s="6">
        <v>9042880</v>
      </c>
      <c r="J237" s="6">
        <v>45214400</v>
      </c>
      <c r="K237" s="6">
        <v>0</v>
      </c>
      <c r="L237" s="2" t="s">
        <v>2</v>
      </c>
      <c r="M237" s="6">
        <v>45214400</v>
      </c>
      <c r="N237" s="8" t="s">
        <v>11</v>
      </c>
      <c r="O237" s="8" t="s">
        <v>11</v>
      </c>
      <c r="P237" s="2" t="s">
        <v>67</v>
      </c>
      <c r="Q237" s="9">
        <v>0</v>
      </c>
      <c r="R237" s="10">
        <v>0</v>
      </c>
      <c r="S237" s="9">
        <v>0</v>
      </c>
      <c r="T237" s="2" t="s">
        <v>148</v>
      </c>
      <c r="U237" s="6">
        <v>0</v>
      </c>
      <c r="V237" s="9" t="s">
        <v>11</v>
      </c>
      <c r="W237" s="9">
        <v>1</v>
      </c>
      <c r="X237" s="9">
        <v>1</v>
      </c>
      <c r="Y237" s="2" t="s">
        <v>156</v>
      </c>
    </row>
    <row r="238" spans="1:25" x14ac:dyDescent="0.25">
      <c r="A238" s="2" t="s">
        <v>6</v>
      </c>
      <c r="B238" s="2" t="s">
        <v>11</v>
      </c>
      <c r="C238" s="2" t="s">
        <v>13</v>
      </c>
      <c r="D238" s="2" t="s">
        <v>68</v>
      </c>
      <c r="E238" s="2" t="s">
        <v>116</v>
      </c>
      <c r="F238" s="2" t="s">
        <v>11</v>
      </c>
      <c r="G238" s="2" t="s">
        <v>130</v>
      </c>
      <c r="H238" s="6">
        <v>26760000</v>
      </c>
      <c r="I238" s="6">
        <v>26760000</v>
      </c>
      <c r="J238" s="6">
        <v>26760000</v>
      </c>
      <c r="K238" s="6">
        <v>26760000</v>
      </c>
      <c r="L238" s="2" t="s">
        <v>137</v>
      </c>
      <c r="M238" s="6">
        <v>26760000</v>
      </c>
      <c r="N238" s="8">
        <v>45653</v>
      </c>
      <c r="O238" s="8">
        <v>45730</v>
      </c>
      <c r="P238" s="2" t="s">
        <v>142</v>
      </c>
      <c r="Q238" s="9">
        <v>0</v>
      </c>
      <c r="R238" s="10">
        <v>0</v>
      </c>
      <c r="S238" s="9">
        <v>3.8356164383561646E-2</v>
      </c>
      <c r="T238" s="2" t="s">
        <v>149</v>
      </c>
      <c r="U238" s="6">
        <v>0</v>
      </c>
      <c r="V238" s="9" t="s">
        <v>11</v>
      </c>
      <c r="W238" s="9">
        <v>1</v>
      </c>
      <c r="X238" s="9">
        <v>1</v>
      </c>
      <c r="Y238" s="2" t="s">
        <v>11</v>
      </c>
    </row>
    <row r="239" spans="1:25" x14ac:dyDescent="0.25">
      <c r="A239" s="2" t="s">
        <v>6</v>
      </c>
      <c r="B239" s="2" t="s">
        <v>11</v>
      </c>
      <c r="C239" s="2" t="s">
        <v>13</v>
      </c>
      <c r="D239" s="2" t="s">
        <v>68</v>
      </c>
      <c r="E239" s="2" t="s">
        <v>116</v>
      </c>
      <c r="F239" s="2" t="s">
        <v>11</v>
      </c>
      <c r="G239" s="2" t="s">
        <v>130</v>
      </c>
      <c r="H239" s="6">
        <v>1364760000</v>
      </c>
      <c r="I239" s="6">
        <v>1364760000</v>
      </c>
      <c r="J239" s="6">
        <v>1364760000</v>
      </c>
      <c r="K239" s="6">
        <v>1364760000</v>
      </c>
      <c r="L239" s="2" t="s">
        <v>137</v>
      </c>
      <c r="M239" s="6">
        <v>1364760000</v>
      </c>
      <c r="N239" s="8">
        <v>45637</v>
      </c>
      <c r="O239" s="8">
        <v>45730</v>
      </c>
      <c r="P239" s="2" t="s">
        <v>142</v>
      </c>
      <c r="Q239" s="9">
        <v>0</v>
      </c>
      <c r="R239" s="10">
        <v>0</v>
      </c>
      <c r="S239" s="9">
        <v>3.8356164383561646E-2</v>
      </c>
      <c r="T239" s="2" t="s">
        <v>149</v>
      </c>
      <c r="U239" s="6">
        <v>0</v>
      </c>
      <c r="V239" s="9" t="s">
        <v>11</v>
      </c>
      <c r="W239" s="9">
        <v>1</v>
      </c>
      <c r="X239" s="9">
        <v>1</v>
      </c>
      <c r="Y239" s="2" t="s">
        <v>11</v>
      </c>
    </row>
    <row r="240" spans="1:25" x14ac:dyDescent="0.25">
      <c r="A240" s="2" t="s">
        <v>6</v>
      </c>
      <c r="B240" s="2" t="s">
        <v>10</v>
      </c>
      <c r="C240" s="2" t="s">
        <v>13</v>
      </c>
      <c r="D240" s="2" t="s">
        <v>68</v>
      </c>
      <c r="E240" s="2" t="s">
        <v>116</v>
      </c>
      <c r="F240" s="2" t="s">
        <v>122</v>
      </c>
      <c r="G240" s="2" t="s">
        <v>128</v>
      </c>
      <c r="H240" s="6">
        <v>26760000</v>
      </c>
      <c r="I240" s="6">
        <v>32112</v>
      </c>
      <c r="J240" s="6">
        <v>26760000</v>
      </c>
      <c r="K240" s="6">
        <v>32112</v>
      </c>
      <c r="L240" s="2" t="s">
        <v>136</v>
      </c>
      <c r="M240" s="6">
        <v>1605600</v>
      </c>
      <c r="N240" s="8">
        <v>45653</v>
      </c>
      <c r="O240" s="8">
        <v>45730</v>
      </c>
      <c r="P240" s="2" t="s">
        <v>142</v>
      </c>
      <c r="Q240" s="9">
        <v>0</v>
      </c>
      <c r="R240" s="10">
        <v>6</v>
      </c>
      <c r="S240" s="9">
        <v>3.8356164383561646E-2</v>
      </c>
      <c r="T240" s="2" t="s">
        <v>148</v>
      </c>
      <c r="U240" s="6">
        <v>0</v>
      </c>
      <c r="V240" s="9" t="s">
        <v>11</v>
      </c>
      <c r="W240" s="9">
        <v>1</v>
      </c>
      <c r="X240" s="9">
        <v>1</v>
      </c>
      <c r="Y240" s="2" t="s">
        <v>158</v>
      </c>
    </row>
    <row r="241" spans="1:25" x14ac:dyDescent="0.25">
      <c r="A241" s="2" t="s">
        <v>6</v>
      </c>
      <c r="B241" s="2" t="s">
        <v>10</v>
      </c>
      <c r="C241" s="2" t="s">
        <v>13</v>
      </c>
      <c r="D241" s="2" t="s">
        <v>68</v>
      </c>
      <c r="E241" s="2" t="s">
        <v>116</v>
      </c>
      <c r="F241" s="2" t="s">
        <v>122</v>
      </c>
      <c r="G241" s="2" t="s">
        <v>128</v>
      </c>
      <c r="H241" s="6">
        <v>1364760000</v>
      </c>
      <c r="I241" s="6">
        <v>1637712</v>
      </c>
      <c r="J241" s="6">
        <v>1364760000</v>
      </c>
      <c r="K241" s="6">
        <v>1637712</v>
      </c>
      <c r="L241" s="2" t="s">
        <v>136</v>
      </c>
      <c r="M241" s="6">
        <v>81885600</v>
      </c>
      <c r="N241" s="8">
        <v>45637</v>
      </c>
      <c r="O241" s="8">
        <v>45730</v>
      </c>
      <c r="P241" s="2" t="s">
        <v>142</v>
      </c>
      <c r="Q241" s="9">
        <v>0</v>
      </c>
      <c r="R241" s="10">
        <v>6</v>
      </c>
      <c r="S241" s="9">
        <v>3.8356164383561646E-2</v>
      </c>
      <c r="T241" s="2" t="s">
        <v>148</v>
      </c>
      <c r="U241" s="6">
        <v>0</v>
      </c>
      <c r="V241" s="9" t="s">
        <v>11</v>
      </c>
      <c r="W241" s="9">
        <v>1</v>
      </c>
      <c r="X241" s="9">
        <v>1</v>
      </c>
      <c r="Y241" s="2" t="s">
        <v>158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2025-03-06T05:22:20Z</dcterms:created>
  <dcterms:modified xsi:type="dcterms:W3CDTF">2025-03-06T05:22:20Z</dcterms:modified>
</cp:coreProperties>
</file>