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CEM\"/>
    </mc:Choice>
  </mc:AlternateContent>
  <bookViews>
    <workbookView xWindow="0" yWindow="0" windowWidth="14374" windowHeight="9583"/>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表1!$A$2:$K$103</definedName>
    <definedName name="_xlnm.Print_Area" localSheetId="1">表2!$A$2:$J$57</definedName>
    <definedName name="_xlnm.Print_Area" localSheetId="2">表3!$A$2:$K$39</definedName>
    <definedName name="_xlnm.Print_Area" localSheetId="3">表4!$A$2:$O$77</definedName>
    <definedName name="_xlnm.Print_Area" localSheetId="5">'明細(オフ)'!$A$1:$Y$8</definedName>
    <definedName name="_xlnm.Print_Area" localSheetId="4">'明細(オン)'!$A$1:$AC$15</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M73" i="4" l="1" a="1"/>
  <c r="M73" i="4"/>
  <c r="K73" i="4" a="1"/>
  <c r="K73" i="4" s="1"/>
  <c r="J73" i="4" a="1"/>
  <c r="J73" i="4"/>
  <c r="M72" i="4" a="1"/>
  <c r="M72" i="4" s="1"/>
  <c r="M74" i="4" s="1" a="1"/>
  <c r="M74" i="4" s="1"/>
  <c r="K72" i="4" a="1"/>
  <c r="K72" i="4"/>
  <c r="K74" i="4" s="1" a="1"/>
  <c r="K74" i="4" s="1"/>
  <c r="J72" i="4" a="1"/>
  <c r="J72" i="4" s="1"/>
  <c r="J74" i="4" s="1" a="1"/>
  <c r="J74" i="4" s="1"/>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s="1"/>
  <c r="E51" i="6" s="1"/>
  <c r="J23" i="6"/>
  <c r="I23" i="6"/>
  <c r="H23" i="6"/>
  <c r="G23" i="6"/>
  <c r="F23" i="6"/>
  <c r="F37" i="6" s="1" a="1"/>
  <c r="F37" i="6" s="1"/>
  <c r="E23" i="6"/>
  <c r="J87" i="7" a="1"/>
  <c r="J87" i="7" s="1"/>
  <c r="G87" i="7" a="1"/>
  <c r="G87" i="7" s="1"/>
  <c r="I86" i="7" a="1"/>
  <c r="I86" i="7" s="1"/>
  <c r="F86" i="7" a="1"/>
  <c r="F86" i="7" s="1"/>
</calcChain>
</file>

<file path=xl/sharedStrings.xml><?xml version="1.0" encoding="utf-8"?>
<sst xmlns="http://schemas.openxmlformats.org/spreadsheetml/2006/main" count="1530" uniqueCount="338">
  <si>
    <t>ファンド名称：</t>
  </si>
  <si>
    <t>基準年月日：</t>
  </si>
  <si>
    <t>0</t>
  </si>
  <si>
    <t>商品分類</t>
  </si>
  <si>
    <t>為替予約</t>
  </si>
  <si>
    <t>313007 Ｏｎｅ　ＥＴＦ　南方　中国Ａ株　ＣＳＩ５００</t>
  </si>
  <si>
    <t>国ｺｰﾄﾞ</t>
  </si>
  <si>
    <t>GB</t>
  </si>
  <si>
    <t>通貨ｺｰﾄﾞ</t>
  </si>
  <si>
    <t>CNY</t>
  </si>
  <si>
    <t>USD</t>
  </si>
  <si>
    <t>オフバランス商品の銘柄別内訳</t>
  </si>
  <si>
    <t>銘柄ｺｰﾄﾞ</t>
  </si>
  <si>
    <t>CNYJPY20250303</t>
  </si>
  <si>
    <t>USDJPY20250303</t>
  </si>
  <si>
    <t>銘柄名</t>
  </si>
  <si>
    <t>(単位：一通貨単位)</t>
  </si>
  <si>
    <t>ｶｳﾝﾀｰﾊﾟｰﾃｨ名称
(統一ﾌﾞﾛｰｶｰ名称・中央清算機関名称)</t>
  </si>
  <si>
    <t>香港上海銀行</t>
  </si>
  <si>
    <t>資産科目名称</t>
  </si>
  <si>
    <t>集計対象外(オフ)</t>
  </si>
  <si>
    <t>信用ﾘｽｸ削減効果前</t>
  </si>
  <si>
    <t>想定元本</t>
  </si>
  <si>
    <t>個別銘柄
ﾘｽｸｱｾｯﾄ額</t>
  </si>
  <si>
    <t>信用ﾘｽｸ削減効果後</t>
  </si>
  <si>
    <t>ﾘｽｸｳｪｲﾄ</t>
  </si>
  <si>
    <t/>
  </si>
  <si>
    <t>個別銘柄与信相当額</t>
  </si>
  <si>
    <t>個別建玉
約定日</t>
  </si>
  <si>
    <t>取引終了日</t>
  </si>
  <si>
    <t>原資産
銘柄コード</t>
  </si>
  <si>
    <t>原資産銘柄価格</t>
  </si>
  <si>
    <t>アドオン掛目</t>
  </si>
  <si>
    <t>実効マチュ
リティ</t>
  </si>
  <si>
    <t>ﾎﾟｼﾞｼｮﾝ区分</t>
  </si>
  <si>
    <t>S</t>
  </si>
  <si>
    <t>L</t>
  </si>
  <si>
    <t>再構築ｺｽﾄ</t>
  </si>
  <si>
    <t>按分比率</t>
  </si>
  <si>
    <t>レバレッジ比率</t>
  </si>
  <si>
    <t>与信相当額係数</t>
  </si>
  <si>
    <t>ｶｳﾝﾀｰﾊﾟｰﾃｨBICｺｰﾄﾞ</t>
  </si>
  <si>
    <t>HBUKGB41</t>
  </si>
  <si>
    <t>投信</t>
  </si>
  <si>
    <t>短期・その他</t>
  </si>
  <si>
    <t>CN</t>
  </si>
  <si>
    <t>JP</t>
  </si>
  <si>
    <t>JPY</t>
  </si>
  <si>
    <t>オンバランス商品の銘柄別内訳</t>
  </si>
  <si>
    <t>CNYB9LC6870</t>
  </si>
  <si>
    <t>313007CNY95903EX</t>
  </si>
  <si>
    <t>CALL0028900200134</t>
  </si>
  <si>
    <t>CALL0028900200143</t>
  </si>
  <si>
    <t>CALL0028900200177</t>
  </si>
  <si>
    <t>CALL0028900200294</t>
  </si>
  <si>
    <t>CALL0028900201000</t>
  </si>
  <si>
    <t>CALL0028900202004</t>
  </si>
  <si>
    <t>CALL0028900212328</t>
  </si>
  <si>
    <t>CALL0028900291008</t>
  </si>
  <si>
    <t>ISINｺｰﾄﾞ</t>
  </si>
  <si>
    <t>CNE099900464</t>
  </si>
  <si>
    <t/>
  </si>
  <si>
    <t>CHINA CSI 500 ETF</t>
  </si>
  <si>
    <t>外貨預金</t>
  </si>
  <si>
    <t>統一ﾌﾞﾛｰｶｰ名称</t>
  </si>
  <si>
    <t>HSBC</t>
  </si>
  <si>
    <t>千葉銀行</t>
  </si>
  <si>
    <t>八十二銀行</t>
  </si>
  <si>
    <t>福岡銀行</t>
  </si>
  <si>
    <t>三井住友信託銀行株式会社</t>
  </si>
  <si>
    <t>信金中央金庫</t>
  </si>
  <si>
    <t>商工組合中央金庫</t>
  </si>
  <si>
    <t>SMBC日興証券</t>
  </si>
  <si>
    <t>東京短資（ＤＤ）</t>
  </si>
  <si>
    <t>出資等</t>
  </si>
  <si>
    <t>金融機関及び第一種金融商品取引業者向け</t>
  </si>
  <si>
    <t>時価合計</t>
  </si>
  <si>
    <t>リスクウェイト</t>
  </si>
  <si>
    <t>100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</si>
  <si>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</si>
  <si>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</si>
  <si>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</si>
  <si>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</si>
  <si>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</si>
  <si>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</si>
  <si>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</si>
  <si>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</si>
  <si>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</si>
  <si>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</si>
  <si>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</si>
  <si>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</si>
  <si>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</si>
  <si>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</si>
  <si>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</si>
  <si>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HKN0052</t>
  </si>
  <si>
    <t>CHBAJPJT</t>
  </si>
  <si>
    <t>HABKJPJT</t>
  </si>
  <si>
    <t>FKBKJPJT</t>
  </si>
  <si>
    <t>STBCJPJ2</t>
  </si>
  <si>
    <t>ZENBJPJT</t>
  </si>
  <si>
    <t>SKCKJPJT</t>
  </si>
  <si>
    <t>NKSCJPJT</t>
  </si>
  <si>
    <t>TKTSJPJT</t>
  </si>
  <si>
    <t>313007</t>
  </si>
  <si>
    <t>◆オフバランス取引等項目相手先区分内訳表（第4表）</t>
  </si>
  <si>
    <t>項目</t>
  </si>
  <si>
    <t>1</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</si>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</sst>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7">
    <fill>
      <patternFill patternType="none"/>
    </fill>
    <fill>
      <patternFill patternType="gray125"/>
    </fill>
    <fill>
      <patternFill patternType="solid">
        <fgColor rgb="FF00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5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medium">
        <color indexed="64"/>
      </left>
      <right/>
      <top style="thin">
        <color indexed="64"/>
      </top>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left style="dotted">
        <color indexed="64"/>
      </left>
      <right style="thin">
        <color indexed="64"/>
      </right>
      <top style="dotted">
        <color indexed="64"/>
      </top>
      <bottom style="dotted">
        <color indexed="64"/>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top style="medium">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dotted">
        <color indexed="64"/>
      </top>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1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 xfId="1" quotePrefix="1" applyFont="1" applyFill="1" applyBorder="1" applyAlignment="1">
      <alignment vertical="center"/>
    </xf>
    <xf numFmtId="0" fontId="3" fillId="0" borderId="13" xfId="1" quotePrefix="1" applyFont="1" applyFill="1" applyBorder="1" applyAlignment="1">
      <alignment vertical="center"/>
    </xf>
    <xf numFmtId="0" fontId="3" fillId="0" borderId="14" xfId="1" quotePrefix="1" applyFont="1" applyBorder="1" applyAlignment="1">
      <alignment vertical="center"/>
    </xf>
    <xf numFmtId="0" fontId="3" fillId="0" borderId="15" xfId="1" quotePrefix="1" applyFont="1" applyBorder="1" applyAlignment="1">
      <alignment vertical="center"/>
    </xf>
    <xf numFmtId="0" fontId="3" fillId="0" borderId="16" xfId="1" quotePrefix="1" applyFont="1" applyBorder="1" applyAlignment="1">
      <alignment vertical="center"/>
    </xf>
    <xf numFmtId="0" fontId="3" fillId="0" borderId="13" xfId="1" quotePrefix="1" applyFont="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0" borderId="17" xfId="1" quotePrefix="1" applyFont="1" applyBorder="1" applyAlignment="1">
      <alignment vertical="center"/>
    </xf>
    <xf numFmtId="0" fontId="3" fillId="0" borderId="12" xfId="1" quotePrefix="1" applyFont="1" applyBorder="1" applyAlignment="1">
      <alignment vertical="center"/>
    </xf>
    <xf numFmtId="56" fontId="3" fillId="0" borderId="14" xfId="1" quotePrefix="1" applyNumberFormat="1" applyFont="1" applyBorder="1" applyAlignment="1">
      <alignment vertical="center"/>
    </xf>
    <xf numFmtId="56" fontId="3" fillId="0" borderId="15" xfId="1" quotePrefix="1" applyNumberFormat="1" applyFont="1" applyBorder="1" applyAlignment="1">
      <alignment vertical="center"/>
    </xf>
    <xf numFmtId="56" fontId="3" fillId="0" borderId="16" xfId="1" quotePrefix="1" applyNumberFormat="1" applyFont="1" applyBorder="1" applyAlignment="1">
      <alignment vertical="center"/>
    </xf>
    <xf numFmtId="0" fontId="3" fillId="0" borderId="18" xfId="1" quotePrefix="1" applyFont="1" applyBorder="1" applyAlignment="1">
      <alignment vertical="center"/>
    </xf>
    <xf numFmtId="0" fontId="3" fillId="0" borderId="19" xfId="1" quotePrefix="1" applyFont="1" applyBorder="1" applyAlignment="1">
      <alignment vertical="center"/>
    </xf>
    <xf numFmtId="0" fontId="3" fillId="0" borderId="19" xfId="1" applyFont="1" applyBorder="1" applyAlignment="1">
      <alignment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0" borderId="22"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24" xfId="1" applyFont="1" applyBorder="1" applyAlignment="1">
      <alignment horizontal="left" vertical="center" wrapText="1"/>
    </xf>
    <xf numFmtId="0" fontId="3" fillId="0" borderId="25" xfId="1" applyFont="1" applyBorder="1" applyAlignment="1">
      <alignment horizontal="left" vertical="center" wrapText="1"/>
    </xf>
    <xf numFmtId="0" fontId="3" fillId="0" borderId="2" xfId="1" applyFont="1" applyBorder="1" applyAlignment="1">
      <alignment horizontal="left" vertical="center"/>
    </xf>
    <xf numFmtId="0" fontId="3" fillId="3" borderId="1" xfId="1" applyFont="1" applyFill="1" applyBorder="1" applyAlignment="1">
      <alignment horizontal="left" vertical="center"/>
    </xf>
    <xf numFmtId="0" fontId="3" fillId="3" borderId="1" xfId="1" applyFont="1" applyFill="1" applyBorder="1" applyAlignment="1">
      <alignment horizontal="left" vertical="center" wrapText="1"/>
    </xf>
    <xf numFmtId="0" fontId="3" fillId="0" borderId="8" xfId="1" applyFont="1" applyBorder="1" applyAlignment="1">
      <alignment horizontal="center" vertical="center"/>
    </xf>
    <xf numFmtId="0" fontId="3" fillId="0" borderId="22"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23" xfId="1" applyFont="1" applyBorder="1" applyAlignment="1">
      <alignment horizontal="center" vertical="center"/>
    </xf>
    <xf numFmtId="0" fontId="3" fillId="0" borderId="24" xfId="1" applyFont="1" applyBorder="1" applyAlignment="1">
      <alignment horizontal="center" vertical="center"/>
    </xf>
    <xf numFmtId="0" fontId="3" fillId="0" borderId="25" xfId="1" applyFont="1" applyBorder="1" applyAlignment="1">
      <alignment horizontal="center" vertical="center"/>
    </xf>
    <xf numFmtId="0" fontId="3" fillId="0" borderId="1" xfId="1" applyFont="1" applyBorder="1" applyAlignment="1">
      <alignment horizontal="center" vertical="center"/>
    </xf>
    <xf numFmtId="0" fontId="3" fillId="3" borderId="1" xfId="1" applyFont="1" applyFill="1" applyBorder="1" applyAlignment="1">
      <alignment horizontal="center" vertical="center"/>
    </xf>
    <xf numFmtId="0" fontId="3" fillId="3" borderId="23" xfId="1" applyFont="1" applyFill="1" applyBorder="1" applyAlignment="1">
      <alignment horizontal="center" vertical="center"/>
    </xf>
    <xf numFmtId="0" fontId="3" fillId="3" borderId="24"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3" fillId="0" borderId="27" xfId="1" applyFont="1" applyBorder="1" applyAlignment="1">
      <alignment horizontal="center" vertical="center"/>
    </xf>
    <xf numFmtId="0" fontId="3" fillId="0" borderId="0" xfId="1" applyFont="1" applyAlignment="1">
      <alignment horizontal="right" vertical="center"/>
    </xf>
    <xf numFmtId="0" fontId="3" fillId="3" borderId="33" xfId="1" applyFont="1" applyFill="1" applyBorder="1" applyAlignment="1">
      <alignment vertical="center"/>
    </xf>
    <xf numFmtId="0" fontId="3" fillId="3" borderId="34" xfId="1" applyFont="1" applyFill="1" applyBorder="1" applyAlignment="1">
      <alignment vertical="center"/>
    </xf>
    <xf numFmtId="0" fontId="3" fillId="3" borderId="35" xfId="1" applyFont="1" applyFill="1" applyBorder="1" applyAlignment="1">
      <alignment vertical="center"/>
    </xf>
    <xf numFmtId="0" fontId="3" fillId="3" borderId="36" xfId="1" applyFont="1" applyFill="1" applyBorder="1" applyAlignment="1">
      <alignment vertical="center"/>
    </xf>
    <xf numFmtId="0" fontId="3" fillId="3" borderId="37" xfId="1" applyFont="1" applyFill="1" applyBorder="1" applyAlignment="1">
      <alignment vertical="center"/>
    </xf>
    <xf numFmtId="0" fontId="3" fillId="3" borderId="38" xfId="1" applyFont="1" applyFill="1" applyBorder="1" applyAlignment="1">
      <alignment vertical="center"/>
    </xf>
    <xf numFmtId="0" fontId="3" fillId="3" borderId="39" xfId="1" applyFont="1" applyFill="1" applyBorder="1" applyAlignment="1">
      <alignment vertical="center"/>
    </xf>
    <xf numFmtId="0" fontId="3" fillId="3" borderId="40" xfId="1" applyFont="1" applyFill="1" applyBorder="1" applyAlignment="1">
      <alignment vertical="center"/>
    </xf>
    <xf numFmtId="0" fontId="3" fillId="0" borderId="0" xfId="1" applyFont="1" applyAlignment="1">
      <alignment horizontal="left" vertical="center"/>
    </xf>
    <xf numFmtId="0" fontId="3" fillId="0" borderId="41" xfId="1" applyFont="1" applyBorder="1" applyAlignment="1">
      <alignment horizontal="center" vertical="center"/>
    </xf>
    <xf numFmtId="0" fontId="1" fillId="3" borderId="21" xfId="1" applyFont="1" applyFill="1" applyBorder="1" applyAlignment="1">
      <alignment horizontal="center" vertical="center" wrapText="1"/>
    </xf>
    <xf numFmtId="0" fontId="3" fillId="0" borderId="0" xfId="1" applyFont="1" applyBorder="1" applyAlignment="1">
      <alignment horizontal="center" vertical="center"/>
    </xf>
    <xf numFmtId="0" fontId="3" fillId="0" borderId="0" xfId="1" applyFont="1" applyAlignment="1">
      <alignment horizontal="right" vertical="center" shrinkToFit="1"/>
    </xf>
    <xf numFmtId="0" fontId="1" fillId="3" borderId="21" xfId="1" applyFont="1" applyFill="1" applyBorder="1" applyAlignment="1">
      <alignment horizontal="center" vertical="center"/>
    </xf>
    <xf numFmtId="2" fontId="3" fillId="0" borderId="0" xfId="1" applyNumberFormat="1" applyFont="1" applyAlignment="1">
      <alignment vertical="center" shrinkToFit="1"/>
    </xf>
    <xf numFmtId="0" fontId="3" fillId="3" borderId="43" xfId="1" applyFont="1" applyFill="1" applyBorder="1" applyAlignment="1">
      <alignment vertical="center"/>
    </xf>
    <xf numFmtId="0" fontId="3" fillId="3" borderId="44" xfId="1" applyFont="1" applyFill="1" applyBorder="1" applyAlignment="1">
      <alignment vertical="center"/>
    </xf>
    <xf numFmtId="0" fontId="3" fillId="3" borderId="45" xfId="1" applyFont="1" applyFill="1" applyBorder="1" applyAlignment="1">
      <alignment vertical="center"/>
    </xf>
    <xf numFmtId="0" fontId="3" fillId="3" borderId="46" xfId="1" applyFont="1" applyFill="1" applyBorder="1" applyAlignment="1">
      <alignment vertical="center"/>
    </xf>
    <xf numFmtId="0" fontId="3" fillId="3" borderId="47" xfId="1" applyFont="1" applyFill="1" applyBorder="1" applyAlignment="1">
      <alignment vertical="center"/>
    </xf>
    <xf numFmtId="0" fontId="3" fillId="3" borderId="48" xfId="1" applyFont="1" applyFill="1" applyBorder="1" applyAlignment="1">
      <alignment vertical="center"/>
    </xf>
    <xf numFmtId="0" fontId="3" fillId="3" borderId="49" xfId="1" applyFont="1" applyFill="1" applyBorder="1" applyAlignment="1">
      <alignment vertical="center"/>
    </xf>
    <xf numFmtId="0" fontId="3" fillId="3" borderId="50" xfId="1" applyFont="1" applyFill="1" applyBorder="1" applyAlignment="1">
      <alignment vertical="center"/>
    </xf>
    <xf numFmtId="0" fontId="3" fillId="0" borderId="0" xfId="1" quotePrefix="1" applyFont="1" applyBorder="1" applyAlignment="1">
      <alignment horizontal="left" vertical="center"/>
    </xf>
    <xf numFmtId="177" fontId="3" fillId="0" borderId="22"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3" xfId="1" quotePrefix="1" applyNumberFormat="1" applyFont="1" applyFill="1" applyBorder="1" applyAlignment="1">
      <alignment horizontal="right" vertical="center" shrinkToFit="1"/>
    </xf>
    <xf numFmtId="177" fontId="3" fillId="0" borderId="24" xfId="1" quotePrefix="1" applyNumberFormat="1" applyFont="1" applyFill="1" applyBorder="1" applyAlignment="1">
      <alignment horizontal="right" vertical="center" shrinkToFit="1"/>
    </xf>
    <xf numFmtId="177" fontId="3" fillId="0" borderId="25"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3" borderId="34" xfId="1" quotePrefix="1" applyNumberFormat="1" applyFont="1" applyFill="1" applyBorder="1" applyAlignment="1">
      <alignment horizontal="right" vertical="center"/>
    </xf>
    <xf numFmtId="177" fontId="3" fillId="3" borderId="35" xfId="1" quotePrefix="1" applyNumberFormat="1" applyFont="1" applyFill="1" applyBorder="1" applyAlignment="1">
      <alignment horizontal="right" vertical="center"/>
    </xf>
    <xf numFmtId="177" fontId="3" fillId="3" borderId="36" xfId="1" quotePrefix="1" applyNumberFormat="1" applyFont="1" applyFill="1" applyBorder="1" applyAlignment="1">
      <alignment horizontal="right" vertical="center"/>
    </xf>
    <xf numFmtId="177" fontId="3" fillId="0" borderId="51" xfId="1" applyNumberFormat="1" applyFont="1" applyBorder="1" applyAlignment="1">
      <alignment horizontal="right" vertical="center" shrinkToFit="1"/>
    </xf>
    <xf numFmtId="0" fontId="3" fillId="0" borderId="0" xfId="1" quotePrefix="1" applyFont="1" applyBorder="1" applyAlignment="1">
      <alignment horizontal="right" vertical="center"/>
    </xf>
    <xf numFmtId="181" fontId="3" fillId="3" borderId="33" xfId="1" applyNumberFormat="1" applyFont="1" applyFill="1" applyBorder="1" applyAlignment="1">
      <alignment horizontal="right" vertical="center"/>
    </xf>
    <xf numFmtId="181" fontId="3" fillId="3" borderId="34" xfId="1" applyNumberFormat="1" applyFont="1" applyFill="1" applyBorder="1" applyAlignment="1">
      <alignment horizontal="right" vertical="center"/>
    </xf>
    <xf numFmtId="181" fontId="3" fillId="3" borderId="35" xfId="1" applyNumberFormat="1" applyFont="1" applyFill="1" applyBorder="1" applyAlignment="1">
      <alignment horizontal="right" vertical="center"/>
    </xf>
    <xf numFmtId="181" fontId="3" fillId="3" borderId="36" xfId="1" applyNumberFormat="1" applyFont="1" applyFill="1" applyBorder="1" applyAlignment="1">
      <alignment horizontal="right" vertical="center"/>
    </xf>
    <xf numFmtId="181" fontId="3" fillId="3" borderId="37" xfId="1" applyNumberFormat="1" applyFont="1" applyFill="1" applyBorder="1" applyAlignment="1">
      <alignment horizontal="right" vertical="center"/>
    </xf>
    <xf numFmtId="181" fontId="3" fillId="3" borderId="38" xfId="1" applyNumberFormat="1" applyFont="1" applyFill="1" applyBorder="1" applyAlignment="1">
      <alignment horizontal="right" vertical="center"/>
    </xf>
    <xf numFmtId="181" fontId="3" fillId="4" borderId="34" xfId="1" applyNumberFormat="1" applyFont="1" applyFill="1" applyBorder="1" applyAlignment="1">
      <alignment horizontal="right" vertical="center"/>
    </xf>
    <xf numFmtId="181" fontId="3" fillId="3" borderId="40" xfId="1" applyNumberFormat="1" applyFont="1" applyFill="1" applyBorder="1" applyAlignment="1">
      <alignment horizontal="right" vertical="center"/>
    </xf>
    <xf numFmtId="14" fontId="3" fillId="0" borderId="0" xfId="1" applyNumberFormat="1" applyFont="1" applyAlignment="1">
      <alignment horizontal="right" vertical="center"/>
    </xf>
    <xf numFmtId="0" fontId="3" fillId="0" borderId="52" xfId="1" applyFont="1" applyBorder="1" applyAlignment="1">
      <alignment horizontal="center" vertical="center"/>
    </xf>
    <xf numFmtId="0" fontId="3" fillId="3" borderId="55" xfId="1" applyFont="1" applyFill="1" applyBorder="1" applyAlignment="1">
      <alignment vertical="center"/>
    </xf>
    <xf numFmtId="0" fontId="3" fillId="3" borderId="56" xfId="1" applyFont="1" applyFill="1" applyBorder="1" applyAlignment="1">
      <alignment vertical="center"/>
    </xf>
    <xf numFmtId="0" fontId="3" fillId="3" borderId="57" xfId="1" applyFont="1" applyFill="1" applyBorder="1" applyAlignment="1">
      <alignment vertical="center"/>
    </xf>
    <xf numFmtId="0" fontId="3" fillId="3" borderId="58" xfId="1" applyFont="1" applyFill="1" applyBorder="1" applyAlignment="1">
      <alignment vertical="center"/>
    </xf>
    <xf numFmtId="0" fontId="3" fillId="3" borderId="59" xfId="1" applyFont="1" applyFill="1" applyBorder="1" applyAlignment="1">
      <alignment vertical="center"/>
    </xf>
    <xf numFmtId="0" fontId="3" fillId="3" borderId="60" xfId="1" applyFont="1" applyFill="1" applyBorder="1" applyAlignment="1">
      <alignment vertical="center"/>
    </xf>
    <xf numFmtId="0" fontId="3" fillId="3" borderId="61" xfId="1" applyFont="1" applyFill="1" applyBorder="1" applyAlignment="1">
      <alignment vertical="center"/>
    </xf>
    <xf numFmtId="0" fontId="3" fillId="3" borderId="62" xfId="1" applyFont="1" applyFill="1" applyBorder="1" applyAlignment="1">
      <alignment vertical="center"/>
    </xf>
    <xf numFmtId="0" fontId="3" fillId="0" borderId="0" xfId="1" applyFont="1" applyBorder="1" applyAlignment="1">
      <alignment horizontal="left" vertical="center"/>
    </xf>
    <xf numFmtId="0" fontId="3" fillId="0" borderId="63" xfId="1" quotePrefix="1" applyFont="1" applyFill="1" applyBorder="1" applyAlignment="1">
      <alignment vertical="center"/>
    </xf>
    <xf numFmtId="0" fontId="3" fillId="0" borderId="15" xfId="1" quotePrefix="1" applyFont="1" applyFill="1" applyBorder="1" applyAlignment="1">
      <alignment vertical="center"/>
    </xf>
    <xf numFmtId="0" fontId="3" fillId="0" borderId="16" xfId="1" applyFont="1" applyFill="1" applyBorder="1" applyAlignment="1">
      <alignment vertical="center"/>
    </xf>
    <xf numFmtId="0" fontId="3" fillId="0" borderId="14" xfId="1" quotePrefix="1" applyFont="1" applyFill="1" applyBorder="1" applyAlignment="1">
      <alignment vertical="center"/>
    </xf>
    <xf numFmtId="0" fontId="3" fillId="0" borderId="64" xfId="1" quotePrefix="1" applyFont="1" applyBorder="1" applyAlignment="1">
      <alignment vertical="center"/>
    </xf>
    <xf numFmtId="0" fontId="3" fillId="0" borderId="65" xfId="1" applyFont="1" applyFill="1" applyBorder="1" applyAlignment="1">
      <alignment horizontal="left" vertical="center" wrapText="1"/>
    </xf>
    <xf numFmtId="0" fontId="3" fillId="0" borderId="24" xfId="1" applyFont="1" applyFill="1" applyBorder="1" applyAlignment="1">
      <alignment horizontal="left" vertical="center"/>
    </xf>
    <xf numFmtId="0" fontId="3" fillId="0" borderId="24" xfId="1" applyFont="1" applyFill="1" applyBorder="1" applyAlignment="1">
      <alignment horizontal="left" vertical="center" wrapText="1"/>
    </xf>
    <xf numFmtId="0" fontId="3" fillId="0" borderId="25" xfId="1" applyFont="1" applyFill="1" applyBorder="1" applyAlignment="1">
      <alignment horizontal="left" vertical="center"/>
    </xf>
    <xf numFmtId="0" fontId="3" fillId="0" borderId="23"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32" xfId="1" applyFont="1" applyBorder="1" applyAlignment="1">
      <alignment horizontal="left" vertical="center"/>
    </xf>
    <xf numFmtId="0" fontId="3" fillId="0" borderId="0" xfId="1" applyFont="1" applyAlignment="1">
      <alignment horizontal="center" vertical="center"/>
    </xf>
    <xf numFmtId="0" fontId="3" fillId="0" borderId="67" xfId="1" applyFont="1" applyBorder="1" applyAlignment="1">
      <alignment horizontal="center" vertical="center"/>
    </xf>
    <xf numFmtId="182" fontId="3" fillId="3" borderId="68" xfId="1" applyNumberFormat="1" applyFont="1" applyFill="1" applyBorder="1" applyAlignment="1">
      <alignment vertical="center"/>
    </xf>
    <xf numFmtId="177" fontId="3" fillId="0" borderId="69" xfId="1" quotePrefix="1" applyNumberFormat="1" applyFont="1" applyFill="1" applyBorder="1" applyAlignment="1">
      <alignment horizontal="right" vertical="center" shrinkToFit="1"/>
    </xf>
    <xf numFmtId="177" fontId="3" fillId="0" borderId="70" xfId="1" quotePrefix="1" applyNumberFormat="1" applyFont="1" applyFill="1" applyBorder="1" applyAlignment="1">
      <alignment horizontal="right" vertical="center" shrinkToFit="1"/>
    </xf>
    <xf numFmtId="181" fontId="3" fillId="3" borderId="71" xfId="1" applyNumberFormat="1" applyFont="1" applyFill="1" applyBorder="1" applyAlignment="1">
      <alignment horizontal="right" vertical="center"/>
    </xf>
    <xf numFmtId="177" fontId="3" fillId="0" borderId="72" xfId="1" quotePrefix="1" applyNumberFormat="1" applyFont="1" applyFill="1" applyBorder="1" applyAlignment="1">
      <alignment horizontal="right" vertical="center" shrinkToFit="1"/>
    </xf>
    <xf numFmtId="181" fontId="3" fillId="3" borderId="73"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3" borderId="74" xfId="1" quotePrefix="1" applyNumberFormat="1" applyFont="1" applyFill="1" applyBorder="1" applyAlignment="1">
      <alignment horizontal="right" vertical="center"/>
    </xf>
    <xf numFmtId="181" fontId="3" fillId="3" borderId="75" xfId="1" applyNumberFormat="1" applyFont="1" applyFill="1" applyBorder="1" applyAlignment="1">
      <alignment horizontal="right" vertical="center"/>
    </xf>
    <xf numFmtId="0" fontId="3" fillId="0" borderId="77" xfId="1" applyFont="1" applyBorder="1" applyAlignment="1">
      <alignment horizontal="center" vertical="center" wrapText="1"/>
    </xf>
    <xf numFmtId="182" fontId="3" fillId="3" borderId="78" xfId="1" applyNumberFormat="1" applyFont="1" applyFill="1" applyBorder="1" applyAlignment="1">
      <alignment vertical="center"/>
    </xf>
    <xf numFmtId="177" fontId="3" fillId="0" borderId="79" xfId="1" quotePrefix="1" applyNumberFormat="1" applyFont="1" applyFill="1" applyBorder="1" applyAlignment="1">
      <alignment horizontal="right" vertical="center" shrinkToFit="1"/>
    </xf>
    <xf numFmtId="177" fontId="3" fillId="0" borderId="80" xfId="1" quotePrefix="1" applyNumberFormat="1" applyFont="1" applyFill="1" applyBorder="1" applyAlignment="1">
      <alignment horizontal="right" vertical="center" shrinkToFit="1"/>
    </xf>
    <xf numFmtId="181"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shrinkToFit="1"/>
    </xf>
    <xf numFmtId="181" fontId="3" fillId="3" borderId="83" xfId="1" applyNumberFormat="1" applyFont="1" applyFill="1" applyBorder="1" applyAlignment="1">
      <alignment horizontal="right" vertical="center"/>
    </xf>
    <xf numFmtId="177" fontId="3" fillId="0" borderId="84" xfId="1" quotePrefix="1" applyNumberFormat="1" applyFont="1" applyFill="1" applyBorder="1" applyAlignment="1">
      <alignment horizontal="right" vertical="center" shrinkToFit="1"/>
    </xf>
    <xf numFmtId="181" fontId="1" fillId="3" borderId="85" xfId="1" quotePrefix="1" applyNumberFormat="1" applyFont="1" applyFill="1" applyBorder="1" applyAlignment="1">
      <alignment horizontal="right" vertical="center"/>
    </xf>
    <xf numFmtId="181" fontId="3" fillId="3" borderId="86" xfId="1" applyNumberFormat="1" applyFont="1" applyFill="1" applyBorder="1" applyAlignment="1">
      <alignment horizontal="right" vertical="center"/>
    </xf>
    <xf numFmtId="0" fontId="3" fillId="0" borderId="0" xfId="1" applyFont="1" applyBorder="1" applyAlignment="1">
      <alignment horizontal="right" vertical="center"/>
    </xf>
    <xf numFmtId="0" fontId="3" fillId="0" borderId="91" xfId="1" applyFont="1" applyBorder="1" applyAlignment="1">
      <alignment horizontal="center" vertical="center" wrapText="1"/>
    </xf>
    <xf numFmtId="182" fontId="3" fillId="3" borderId="92" xfId="1" applyNumberFormat="1" applyFont="1" applyFill="1" applyBorder="1" applyAlignment="1">
      <alignment vertical="center"/>
    </xf>
    <xf numFmtId="177" fontId="3" fillId="0" borderId="93" xfId="1" quotePrefix="1" applyNumberFormat="1" applyFont="1" applyFill="1" applyBorder="1" applyAlignment="1">
      <alignment horizontal="right" vertical="center" shrinkToFit="1"/>
    </xf>
    <xf numFmtId="177" fontId="3" fillId="0" borderId="94" xfId="1" quotePrefix="1" applyNumberFormat="1" applyFont="1" applyFill="1" applyBorder="1" applyAlignment="1">
      <alignment horizontal="right" vertical="center" shrinkToFit="1"/>
    </xf>
    <xf numFmtId="181" fontId="3" fillId="3" borderId="46" xfId="1" applyNumberFormat="1" applyFont="1" applyFill="1" applyBorder="1" applyAlignment="1">
      <alignment horizontal="right" vertical="center"/>
    </xf>
    <xf numFmtId="177" fontId="3" fillId="0" borderId="95" xfId="1" quotePrefix="1" applyNumberFormat="1" applyFont="1" applyFill="1" applyBorder="1" applyAlignment="1">
      <alignment horizontal="right" vertical="center" shrinkToFit="1"/>
    </xf>
    <xf numFmtId="181" fontId="3" fillId="3" borderId="4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3" borderId="44" xfId="1" quotePrefix="1" applyNumberFormat="1" applyFont="1" applyFill="1" applyBorder="1" applyAlignment="1">
      <alignment horizontal="right" vertical="center"/>
    </xf>
    <xf numFmtId="181" fontId="3" fillId="3" borderId="97" xfId="1" applyNumberFormat="1" applyFont="1" applyFill="1" applyBorder="1" applyAlignment="1">
      <alignment horizontal="right" vertical="center"/>
    </xf>
    <xf numFmtId="0" fontId="3" fillId="4" borderId="1" xfId="1" applyFont="1" applyFill="1" applyBorder="1" applyAlignment="1">
      <alignment horizontal="center" vertical="center"/>
    </xf>
    <xf numFmtId="0" fontId="3" fillId="4" borderId="32" xfId="1" applyFont="1" applyFill="1" applyBorder="1" applyAlignment="1">
      <alignment horizontal="center" vertical="center"/>
    </xf>
    <xf numFmtId="0" fontId="3" fillId="0" borderId="99" xfId="1" applyFont="1" applyBorder="1" applyAlignment="1">
      <alignment horizontal="center" vertical="center" wrapText="1"/>
    </xf>
    <xf numFmtId="182" fontId="3" fillId="3" borderId="100" xfId="1" applyNumberFormat="1" applyFont="1" applyFill="1" applyBorder="1" applyAlignment="1">
      <alignment vertical="center"/>
    </xf>
    <xf numFmtId="177" fontId="3" fillId="0" borderId="101" xfId="1" quotePrefix="1" applyNumberFormat="1" applyFont="1" applyFill="1" applyBorder="1" applyAlignment="1">
      <alignment horizontal="right" vertical="center" shrinkToFit="1"/>
    </xf>
    <xf numFmtId="177" fontId="3" fillId="0" borderId="102" xfId="1" quotePrefix="1" applyNumberFormat="1" applyFont="1" applyFill="1" applyBorder="1" applyAlignment="1">
      <alignment horizontal="right" vertical="center" shrinkToFit="1"/>
    </xf>
    <xf numFmtId="181" fontId="3" fillId="5" borderId="103" xfId="1" applyNumberFormat="1" applyFont="1" applyFill="1" applyBorder="1" applyAlignment="1">
      <alignment horizontal="right" vertical="center"/>
    </xf>
    <xf numFmtId="181" fontId="3" fillId="5" borderId="104" xfId="1" applyNumberFormat="1" applyFont="1" applyFill="1" applyBorder="1" applyAlignment="1">
      <alignment horizontal="right" vertical="center"/>
    </xf>
    <xf numFmtId="177" fontId="3" fillId="0" borderId="105" xfId="1" quotePrefix="1" applyNumberFormat="1" applyFont="1" applyFill="1" applyBorder="1" applyAlignment="1">
      <alignment horizontal="right" vertical="center" shrinkToFit="1"/>
    </xf>
    <xf numFmtId="177" fontId="3" fillId="0" borderId="106" xfId="1" applyNumberFormat="1" applyFont="1" applyFill="1" applyBorder="1" applyAlignment="1">
      <alignment horizontal="right" vertical="center" shrinkToFit="1"/>
    </xf>
    <xf numFmtId="181" fontId="3" fillId="0" borderId="98"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4" borderId="107" xfId="1" applyNumberFormat="1" applyFont="1" applyFill="1" applyBorder="1" applyAlignment="1">
      <alignment vertical="center" shrinkToFit="1"/>
    </xf>
    <xf numFmtId="177" fontId="3" fillId="0" borderId="108" xfId="1" quotePrefix="1" applyNumberFormat="1" applyFont="1" applyFill="1" applyBorder="1" applyAlignment="1">
      <alignment horizontal="right" vertical="center" shrinkToFit="1"/>
    </xf>
    <xf numFmtId="177" fontId="3" fillId="0" borderId="109" xfId="1" quotePrefix="1" applyNumberFormat="1" applyFont="1" applyFill="1" applyBorder="1" applyAlignment="1">
      <alignment horizontal="right" vertical="center" shrinkToFit="1"/>
    </xf>
    <xf numFmtId="181" fontId="3" fillId="5" borderId="46"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0" xfId="1" applyNumberFormat="1" applyFont="1" applyFill="1" applyBorder="1" applyAlignment="1">
      <alignment horizontal="right" vertical="center" shrinkToFit="1"/>
    </xf>
    <xf numFmtId="0" fontId="3" fillId="0" borderId="111" xfId="1" applyFont="1" applyBorder="1" applyAlignment="1">
      <alignment horizontal="center" vertical="center"/>
    </xf>
    <xf numFmtId="181" fontId="1" fillId="3" borderId="56" xfId="1" quotePrefix="1" applyNumberFormat="1" applyFont="1" applyFill="1" applyBorder="1" applyAlignment="1">
      <alignment horizontal="right" vertical="center"/>
    </xf>
    <xf numFmtId="177" fontId="3" fillId="0" borderId="112" xfId="1" applyNumberFormat="1" applyFont="1" applyBorder="1" applyAlignment="1">
      <alignment vertical="center" shrinkToFit="1"/>
    </xf>
    <xf numFmtId="177" fontId="3" fillId="4" borderId="113"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3" borderId="114" xfId="1" applyNumberFormat="1" applyFont="1" applyFill="1" applyBorder="1" applyAlignment="1">
      <alignment vertical="center"/>
    </xf>
    <xf numFmtId="177" fontId="3" fillId="0" borderId="115" xfId="1" quotePrefix="1" applyNumberFormat="1" applyFont="1" applyFill="1" applyBorder="1" applyAlignment="1">
      <alignment horizontal="right" vertical="center" shrinkToFit="1"/>
    </xf>
    <xf numFmtId="177" fontId="3" fillId="6" borderId="32" xfId="1" applyNumberFormat="1" applyFont="1" applyFill="1" applyBorder="1" applyAlignment="1">
      <alignment horizontal="right" vertical="center" shrinkToFit="1"/>
    </xf>
    <xf numFmtId="182" fontId="3" fillId="3" borderId="116" xfId="1" applyNumberFormat="1" applyFont="1" applyFill="1" applyBorder="1" applyAlignment="1">
      <alignment vertical="center"/>
    </xf>
    <xf numFmtId="181" fontId="3" fillId="3" borderId="117"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3" borderId="119" xfId="1" applyNumberFormat="1" applyFont="1" applyFill="1" applyBorder="1" applyAlignment="1">
      <alignment vertical="center"/>
    </xf>
    <xf numFmtId="10" fontId="3" fillId="0" borderId="120" xfId="1" applyNumberFormat="1" applyFont="1" applyFill="1" applyBorder="1" applyAlignment="1">
      <alignment horizontal="right" vertical="center"/>
    </xf>
    <xf numFmtId="10" fontId="3" fillId="0" borderId="121" xfId="1" applyNumberFormat="1" applyFont="1" applyFill="1" applyBorder="1" applyAlignment="1">
      <alignment horizontal="right" vertical="center"/>
    </xf>
    <xf numFmtId="10" fontId="3" fillId="3" borderId="58"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3" borderId="57" xfId="1" applyNumberFormat="1" applyFont="1" applyFill="1" applyBorder="1" applyAlignment="1">
      <alignment horizontal="right" vertical="center"/>
    </xf>
    <xf numFmtId="10" fontId="3" fillId="0" borderId="112" xfId="1" applyNumberFormat="1" applyFont="1" applyFill="1" applyBorder="1" applyAlignment="1">
      <alignment horizontal="right" vertical="center"/>
    </xf>
    <xf numFmtId="10" fontId="3" fillId="3" borderId="56"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0" fontId="3" fillId="3" borderId="12" xfId="1" quotePrefix="1" applyFont="1" applyFill="1" applyBorder="1" applyAlignment="1">
      <alignment vertical="center"/>
    </xf>
    <xf numFmtId="0" fontId="3" fillId="3" borderId="16" xfId="1" quotePrefix="1" applyFont="1" applyFill="1" applyBorder="1" applyAlignment="1">
      <alignment vertical="center"/>
    </xf>
    <xf numFmtId="0" fontId="6" fillId="0" borderId="125" xfId="1" quotePrefix="1" applyFont="1" applyFill="1" applyBorder="1" applyAlignment="1">
      <alignment vertical="center"/>
    </xf>
    <xf numFmtId="0" fontId="3" fillId="0" borderId="10" xfId="1" quotePrefix="1" applyFont="1" applyBorder="1" applyAlignment="1">
      <alignment vertical="center"/>
    </xf>
    <xf numFmtId="0" fontId="3" fillId="3" borderId="126" xfId="1" quotePrefix="1" applyFont="1" applyFill="1" applyBorder="1" applyAlignment="1">
      <alignment vertical="center"/>
    </xf>
    <xf numFmtId="0" fontId="6" fillId="0" borderId="13" xfId="1" quotePrefix="1" applyFont="1" applyFill="1" applyBorder="1" applyAlignment="1">
      <alignment vertical="center"/>
    </xf>
    <xf numFmtId="0" fontId="3" fillId="0" borderId="63" xfId="1" quotePrefix="1" applyFont="1" applyBorder="1" applyAlignment="1">
      <alignment vertical="center"/>
    </xf>
    <xf numFmtId="56" fontId="3" fillId="0" borderId="15" xfId="1" quotePrefix="1" applyNumberFormat="1" applyFont="1" applyFill="1" applyBorder="1" applyAlignment="1">
      <alignment vertical="center"/>
    </xf>
    <xf numFmtId="0" fontId="3" fillId="0" borderId="0" xfId="1" applyFont="1" applyAlignment="1">
      <alignment vertical="top"/>
    </xf>
    <xf numFmtId="0" fontId="3" fillId="0" borderId="29" xfId="1" applyFont="1" applyBorder="1" applyAlignment="1">
      <alignment horizontal="center" vertical="center"/>
    </xf>
    <xf numFmtId="0" fontId="3" fillId="3" borderId="5" xfId="1" applyFont="1" applyFill="1" applyBorder="1" applyAlignment="1">
      <alignment horizontal="left" vertical="center"/>
    </xf>
    <xf numFmtId="0" fontId="3" fillId="3" borderId="128" xfId="1" applyFont="1" applyFill="1" applyBorder="1" applyAlignment="1">
      <alignment horizontal="left" vertical="center"/>
    </xf>
    <xf numFmtId="0" fontId="3" fillId="3" borderId="69" xfId="1" applyFont="1" applyFill="1" applyBorder="1" applyAlignment="1">
      <alignment horizontal="left" vertical="center"/>
    </xf>
    <xf numFmtId="0" fontId="3" fillId="0" borderId="130" xfId="1" applyFont="1" applyBorder="1" applyAlignment="1">
      <alignment horizontal="left" vertical="center"/>
    </xf>
    <xf numFmtId="0" fontId="3" fillId="0" borderId="69" xfId="1" applyFont="1" applyBorder="1" applyAlignment="1">
      <alignment horizontal="left" vertical="center"/>
    </xf>
    <xf numFmtId="0" fontId="3" fillId="0" borderId="70" xfId="1" applyFont="1" applyBorder="1" applyAlignment="1">
      <alignment horizontal="left" vertical="center"/>
    </xf>
    <xf numFmtId="0" fontId="3" fillId="0" borderId="69" xfId="1" applyFont="1" applyFill="1" applyBorder="1" applyAlignment="1">
      <alignment horizontal="left" vertical="center"/>
    </xf>
    <xf numFmtId="0" fontId="3" fillId="0" borderId="5" xfId="1" applyFont="1" applyBorder="1" applyAlignment="1">
      <alignment horizontal="left" vertical="center"/>
    </xf>
    <xf numFmtId="0" fontId="3" fillId="0" borderId="0" xfId="1" applyFont="1" applyAlignment="1">
      <alignment horizontal="center" vertical="center" wrapText="1"/>
    </xf>
    <xf numFmtId="0" fontId="3" fillId="0" borderId="0"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3" borderId="7" xfId="1" applyFont="1" applyFill="1" applyBorder="1" applyAlignment="1">
      <alignment horizontal="left" vertical="center"/>
    </xf>
    <xf numFmtId="0" fontId="3" fillId="3" borderId="133" xfId="1" applyFont="1" applyFill="1" applyBorder="1" applyAlignment="1">
      <alignment horizontal="left" vertical="center"/>
    </xf>
    <xf numFmtId="0" fontId="3" fillId="3" borderId="93" xfId="1" applyFont="1" applyFill="1" applyBorder="1" applyAlignment="1">
      <alignment horizontal="left" vertical="center"/>
    </xf>
    <xf numFmtId="0" fontId="3" fillId="0" borderId="138" xfId="1" applyFont="1" applyBorder="1" applyAlignment="1">
      <alignment horizontal="left" vertical="center"/>
    </xf>
    <xf numFmtId="0" fontId="3" fillId="0" borderId="93" xfId="1" applyFont="1" applyBorder="1" applyAlignment="1">
      <alignment horizontal="left" vertical="center"/>
    </xf>
    <xf numFmtId="0" fontId="3" fillId="0" borderId="93" xfId="1" applyFont="1" applyFill="1" applyBorder="1" applyAlignment="1">
      <alignment horizontal="left" vertical="center"/>
    </xf>
    <xf numFmtId="0" fontId="3" fillId="0" borderId="7" xfId="1" applyFont="1" applyBorder="1" applyAlignment="1">
      <alignment horizontal="left" vertical="center"/>
    </xf>
    <xf numFmtId="0" fontId="3" fillId="3" borderId="22" xfId="1" applyFont="1" applyFill="1" applyBorder="1" applyAlignment="1">
      <alignment horizontal="center" vertical="center"/>
    </xf>
    <xf numFmtId="0" fontId="3" fillId="3" borderId="25" xfId="1" applyFont="1" applyFill="1" applyBorder="1" applyAlignment="1">
      <alignment horizontal="center" vertical="center"/>
    </xf>
    <xf numFmtId="0" fontId="3" fillId="0" borderId="23" xfId="1" applyFont="1" applyFill="1" applyBorder="1" applyAlignment="1">
      <alignment horizontal="center" vertical="center"/>
    </xf>
    <xf numFmtId="0" fontId="3" fillId="0" borderId="25" xfId="1" applyFont="1" applyFill="1" applyBorder="1" applyAlignment="1">
      <alignment horizontal="center" vertical="center"/>
    </xf>
    <xf numFmtId="0" fontId="3" fillId="3" borderId="2" xfId="1" applyFont="1" applyFill="1" applyBorder="1" applyAlignment="1">
      <alignment horizontal="center" vertical="center"/>
    </xf>
    <xf numFmtId="0" fontId="3" fillId="0" borderId="65" xfId="1" applyFont="1" applyBorder="1" applyAlignment="1">
      <alignment horizontal="center" vertical="center"/>
    </xf>
    <xf numFmtId="0" fontId="3" fillId="0" borderId="26" xfId="1" applyFont="1" applyBorder="1" applyAlignment="1">
      <alignment horizontal="center" vertical="center"/>
    </xf>
    <xf numFmtId="0" fontId="3" fillId="0" borderId="24" xfId="1" applyFont="1" applyFill="1" applyBorder="1" applyAlignment="1">
      <alignment horizontal="center" vertical="center"/>
    </xf>
    <xf numFmtId="0" fontId="3" fillId="0" borderId="0" xfId="1" applyFont="1" applyBorder="1" applyAlignment="1">
      <alignment horizontal="center" vertical="center" wrapText="1"/>
    </xf>
    <xf numFmtId="177" fontId="3" fillId="0" borderId="0" xfId="1" applyNumberFormat="1" applyFont="1" applyBorder="1" applyAlignment="1">
      <alignment horizontal="center" vertical="center"/>
    </xf>
    <xf numFmtId="177" fontId="3" fillId="3" borderId="139" xfId="1" applyNumberFormat="1" applyFont="1" applyFill="1" applyBorder="1" applyAlignment="1">
      <alignment horizontal="right" vertical="center"/>
    </xf>
    <xf numFmtId="177" fontId="3" fillId="3" borderId="140" xfId="1" applyNumberFormat="1" applyFont="1" applyFill="1" applyBorder="1" applyAlignment="1">
      <alignment horizontal="right" vertical="center"/>
    </xf>
    <xf numFmtId="177" fontId="3" fillId="3" borderId="73" xfId="1" applyNumberFormat="1" applyFont="1" applyFill="1" applyBorder="1" applyAlignment="1">
      <alignment horizontal="right" vertical="center"/>
    </xf>
    <xf numFmtId="177" fontId="3" fillId="3" borderId="141"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xf>
    <xf numFmtId="177" fontId="3" fillId="3" borderId="71" xfId="1" applyNumberFormat="1" applyFont="1" applyFill="1" applyBorder="1" applyAlignment="1">
      <alignment horizontal="right" vertical="center"/>
    </xf>
    <xf numFmtId="177" fontId="3" fillId="0" borderId="115" xfId="1" quotePrefix="1" applyNumberFormat="1" applyFont="1" applyFill="1" applyBorder="1" applyAlignment="1">
      <alignment horizontal="right" vertical="center"/>
    </xf>
    <xf numFmtId="177" fontId="3" fillId="0" borderId="142" xfId="1" applyNumberFormat="1" applyFont="1" applyBorder="1" applyAlignment="1">
      <alignment horizontal="right" vertical="center" shrinkToFit="1"/>
    </xf>
    <xf numFmtId="177" fontId="3" fillId="3" borderId="143" xfId="1" applyNumberFormat="1" applyFont="1" applyFill="1" applyBorder="1" applyAlignment="1">
      <alignment horizontal="right" vertical="center"/>
    </xf>
    <xf numFmtId="177" fontId="3" fillId="0" borderId="128" xfId="1" applyNumberFormat="1" applyFont="1" applyFill="1" applyBorder="1" applyAlignment="1">
      <alignment horizontal="right" vertical="center" shrinkToFit="1"/>
    </xf>
    <xf numFmtId="177" fontId="3" fillId="0" borderId="70" xfId="1" applyNumberFormat="1" applyFont="1" applyFill="1" applyBorder="1" applyAlignment="1">
      <alignment horizontal="right" vertical="center" shrinkToFit="1"/>
    </xf>
    <xf numFmtId="177" fontId="3" fillId="0" borderId="69" xfId="1" applyNumberFormat="1" applyFont="1" applyFill="1" applyBorder="1" applyAlignment="1">
      <alignment horizontal="right" vertical="center" shrinkToFit="1"/>
    </xf>
    <xf numFmtId="177" fontId="3" fillId="0" borderId="8" xfId="1" applyNumberFormat="1" applyFont="1" applyFill="1" applyBorder="1" applyAlignment="1">
      <alignment horizontal="right" vertical="center" shrinkToFit="1"/>
    </xf>
    <xf numFmtId="177" fontId="3" fillId="3" borderId="144" xfId="1" applyNumberFormat="1" applyFont="1" applyFill="1" applyBorder="1" applyAlignment="1">
      <alignment horizontal="right" vertical="center"/>
    </xf>
    <xf numFmtId="177" fontId="3" fillId="3" borderId="145" xfId="1" applyNumberFormat="1" applyFont="1" applyFill="1" applyBorder="1" applyAlignment="1">
      <alignment horizontal="right" vertical="center"/>
    </xf>
    <xf numFmtId="177" fontId="3" fillId="0" borderId="0" xfId="1" applyNumberFormat="1" applyFont="1" applyBorder="1" applyAlignment="1">
      <alignment horizontal="right" vertical="center"/>
    </xf>
    <xf numFmtId="177" fontId="3" fillId="3" borderId="148" xfId="1" applyNumberFormat="1" applyFont="1" applyFill="1" applyBorder="1" applyAlignment="1">
      <alignment horizontal="right" vertical="center"/>
    </xf>
    <xf numFmtId="177" fontId="3" fillId="3" borderId="85" xfId="1" applyNumberFormat="1" applyFont="1" applyFill="1" applyBorder="1" applyAlignment="1">
      <alignment horizontal="right" vertical="center"/>
    </xf>
    <xf numFmtId="177" fontId="3" fillId="3" borderId="83" xfId="1" applyNumberFormat="1" applyFont="1" applyFill="1" applyBorder="1" applyAlignment="1">
      <alignment horizontal="right" vertical="center"/>
    </xf>
    <xf numFmtId="177" fontId="3" fillId="3" borderId="149" xfId="1" applyNumberFormat="1" applyFont="1" applyFill="1" applyBorder="1" applyAlignment="1">
      <alignment horizontal="right" vertical="center"/>
    </xf>
    <xf numFmtId="177" fontId="3" fillId="0" borderId="150" xfId="1" applyNumberFormat="1" applyFont="1" applyFill="1" applyBorder="1" applyAlignment="1">
      <alignment horizontal="right" vertical="center"/>
    </xf>
    <xf numFmtId="177" fontId="3" fillId="3" borderId="81" xfId="1" applyNumberFormat="1" applyFont="1" applyFill="1" applyBorder="1" applyAlignment="1">
      <alignment horizontal="right" vertical="center"/>
    </xf>
    <xf numFmtId="177" fontId="3" fillId="0" borderId="82" xfId="1" quotePrefix="1" applyNumberFormat="1" applyFont="1" applyFill="1" applyBorder="1" applyAlignment="1">
      <alignment horizontal="right" vertical="center"/>
    </xf>
    <xf numFmtId="177" fontId="3" fillId="0" borderId="151" xfId="1" applyNumberFormat="1" applyFont="1" applyBorder="1" applyAlignment="1">
      <alignment horizontal="right" vertical="center" shrinkToFit="1"/>
    </xf>
    <xf numFmtId="177" fontId="3" fillId="3" borderId="152" xfId="1" applyNumberFormat="1" applyFont="1" applyFill="1" applyBorder="1" applyAlignment="1">
      <alignment horizontal="right" vertical="center"/>
    </xf>
    <xf numFmtId="177" fontId="3" fillId="0" borderId="84" xfId="1" applyNumberFormat="1" applyFont="1" applyBorder="1" applyAlignment="1">
      <alignment horizontal="right" vertical="center" shrinkToFit="1"/>
    </xf>
    <xf numFmtId="177" fontId="3" fillId="0" borderId="150"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82" xfId="1" applyNumberFormat="1" applyFont="1" applyFill="1" applyBorder="1" applyAlignment="1">
      <alignment horizontal="right" vertical="center" shrinkToFit="1"/>
    </xf>
    <xf numFmtId="177" fontId="3" fillId="3" borderId="86" xfId="1" applyNumberFormat="1" applyFont="1" applyFill="1" applyBorder="1" applyAlignment="1">
      <alignment horizontal="right" vertical="center"/>
    </xf>
    <xf numFmtId="177" fontId="3" fillId="0" borderId="153" xfId="1" applyNumberFormat="1" applyFont="1" applyBorder="1" applyAlignment="1">
      <alignment horizontal="right" vertical="center" shrinkToFit="1"/>
    </xf>
    <xf numFmtId="0" fontId="6" fillId="0" borderId="0" xfId="1" applyFont="1" applyAlignment="1">
      <alignment vertical="center"/>
    </xf>
    <xf numFmtId="10" fontId="3" fillId="3" borderId="156" xfId="1" applyNumberFormat="1" applyFont="1" applyFill="1" applyBorder="1" applyAlignment="1">
      <alignment vertical="center"/>
    </xf>
    <xf numFmtId="10" fontId="3" fillId="3" borderId="157" xfId="1" applyNumberFormat="1" applyFont="1" applyFill="1" applyBorder="1" applyAlignment="1">
      <alignment vertical="center"/>
    </xf>
    <xf numFmtId="10" fontId="3" fillId="3" borderId="158" xfId="1" applyNumberFormat="1" applyFont="1" applyFill="1" applyBorder="1" applyAlignment="1">
      <alignment vertical="center"/>
    </xf>
    <xf numFmtId="10" fontId="3" fillId="3" borderId="159" xfId="1" applyNumberFormat="1" applyFont="1" applyFill="1" applyBorder="1" applyAlignment="1">
      <alignment vertical="center"/>
    </xf>
    <xf numFmtId="10" fontId="3" fillId="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0" borderId="95" xfId="1" applyNumberFormat="1" applyFont="1" applyFill="1" applyBorder="1" applyAlignment="1">
      <alignment vertical="center"/>
    </xf>
    <xf numFmtId="10" fontId="3" fillId="0" borderId="162" xfId="1" applyNumberFormat="1" applyFont="1" applyFill="1" applyBorder="1" applyAlignment="1">
      <alignment vertical="center"/>
    </xf>
    <xf numFmtId="10" fontId="3" fillId="3" borderId="163"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66" xfId="1" applyNumberFormat="1" applyFont="1" applyFill="1" applyBorder="1" applyAlignment="1">
      <alignment vertical="center"/>
    </xf>
    <xf numFmtId="10" fontId="3" fillId="3" borderId="167" xfId="1" applyNumberFormat="1" applyFont="1" applyFill="1" applyBorder="1" applyAlignment="1">
      <alignment vertical="center"/>
    </xf>
    <xf numFmtId="10" fontId="3" fillId="0" borderId="153" xfId="1" applyNumberFormat="1" applyFont="1" applyBorder="1" applyAlignment="1">
      <alignment horizontal="right" vertical="center"/>
    </xf>
    <xf numFmtId="10" fontId="3" fillId="0" borderId="153" xfId="1" applyNumberFormat="1" applyFont="1" applyBorder="1" applyAlignment="1">
      <alignment horizontal="right" vertical="center" shrinkToFit="1"/>
    </xf>
    <xf numFmtId="177" fontId="3" fillId="0" borderId="0" xfId="1" applyNumberFormat="1" applyFont="1" applyFill="1" applyBorder="1" applyAlignment="1">
      <alignment vertical="center"/>
    </xf>
    <xf numFmtId="177" fontId="3" fillId="3" borderId="168" xfId="1" applyNumberFormat="1" applyFont="1" applyFill="1" applyBorder="1" applyAlignment="1">
      <alignment horizontal="right" vertical="center"/>
    </xf>
    <xf numFmtId="177" fontId="3" fillId="3" borderId="169" xfId="1" applyNumberFormat="1" applyFont="1" applyFill="1" applyBorder="1" applyAlignment="1">
      <alignment horizontal="right" vertical="center"/>
    </xf>
    <xf numFmtId="177" fontId="3" fillId="3" borderId="170" xfId="1" applyNumberFormat="1" applyFont="1" applyFill="1" applyBorder="1" applyAlignment="1">
      <alignment horizontal="right" vertical="center"/>
    </xf>
    <xf numFmtId="177" fontId="3" fillId="3" borderId="171" xfId="1" applyNumberFormat="1" applyFont="1" applyFill="1" applyBorder="1" applyAlignment="1">
      <alignment horizontal="right" vertical="center"/>
    </xf>
    <xf numFmtId="177" fontId="3" fillId="0" borderId="172" xfId="1" applyNumberFormat="1" applyFont="1" applyFill="1" applyBorder="1" applyAlignment="1">
      <alignment horizontal="right" vertical="center"/>
    </xf>
    <xf numFmtId="177" fontId="3" fillId="3"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xf>
    <xf numFmtId="177" fontId="3" fillId="0" borderId="175" xfId="1" applyNumberFormat="1" applyFont="1" applyBorder="1" applyAlignment="1">
      <alignment horizontal="right" vertical="center" shrinkToFit="1"/>
    </xf>
    <xf numFmtId="177" fontId="3" fillId="3" borderId="176"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0" borderId="177"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01" xfId="1" applyNumberFormat="1" applyFont="1" applyFill="1" applyBorder="1" applyAlignment="1">
      <alignment horizontal="right" vertical="center" shrinkToFit="1"/>
    </xf>
    <xf numFmtId="177" fontId="3" fillId="3" borderId="75" xfId="1" applyNumberFormat="1" applyFont="1" applyFill="1" applyBorder="1" applyAlignment="1">
      <alignment horizontal="right" vertical="center"/>
    </xf>
    <xf numFmtId="177" fontId="3" fillId="3" borderId="178" xfId="1" applyNumberFormat="1" applyFont="1" applyFill="1" applyBorder="1" applyAlignment="1">
      <alignment horizontal="right" vertical="center"/>
    </xf>
    <xf numFmtId="0" fontId="6" fillId="0" borderId="0" xfId="1" applyFont="1" applyBorder="1" applyAlignment="1">
      <alignment horizontal="right" vertical="center"/>
    </xf>
    <xf numFmtId="177" fontId="3" fillId="0" borderId="82" xfId="1" applyNumberFormat="1" applyFont="1" applyFill="1" applyBorder="1" applyAlignment="1">
      <alignment horizontal="right" vertical="center"/>
    </xf>
    <xf numFmtId="177" fontId="3" fillId="0" borderId="179" xfId="1" applyNumberFormat="1" applyFont="1" applyBorder="1" applyAlignment="1">
      <alignment horizontal="right" vertical="center" shrinkToFit="1"/>
    </xf>
    <xf numFmtId="10" fontId="3" fillId="3"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3" borderId="185" xfId="1" applyNumberFormat="1" applyFont="1" applyFill="1" applyBorder="1" applyAlignment="1">
      <alignment vertical="center"/>
    </xf>
    <xf numFmtId="10" fontId="3" fillId="3" borderId="186" xfId="1" applyNumberFormat="1" applyFont="1" applyFill="1" applyBorder="1" applyAlignment="1">
      <alignment vertical="center"/>
    </xf>
    <xf numFmtId="10" fontId="3" fillId="0" borderId="187" xfId="1" applyNumberFormat="1" applyFont="1" applyFill="1" applyBorder="1" applyAlignment="1">
      <alignment vertical="center"/>
    </xf>
    <xf numFmtId="10" fontId="3" fillId="3"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3"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0" borderId="193" xfId="1" applyNumberFormat="1" applyFont="1" applyBorder="1" applyAlignment="1">
      <alignment vertical="center"/>
    </xf>
    <xf numFmtId="10" fontId="3" fillId="0" borderId="194" xfId="1" applyNumberFormat="1" applyFont="1" applyBorder="1" applyAlignment="1">
      <alignment vertical="center"/>
    </xf>
    <xf numFmtId="10" fontId="3" fillId="0" borderId="195" xfId="1" applyNumberFormat="1" applyFont="1" applyBorder="1" applyAlignment="1">
      <alignment vertical="center"/>
    </xf>
    <xf numFmtId="10" fontId="3" fillId="0" borderId="192" xfId="1" applyNumberFormat="1" applyFont="1" applyBorder="1" applyAlignment="1">
      <alignment vertical="center"/>
    </xf>
    <xf numFmtId="10" fontId="3" fillId="3" borderId="196" xfId="1" applyNumberFormat="1" applyFont="1" applyFill="1" applyBorder="1" applyAlignment="1">
      <alignment vertical="center"/>
    </xf>
    <xf numFmtId="10" fontId="3" fillId="0" borderId="197" xfId="1" applyNumberFormat="1" applyFont="1" applyBorder="1" applyAlignment="1">
      <alignment horizontal="right" vertical="center"/>
    </xf>
    <xf numFmtId="10" fontId="3" fillId="0" borderId="198" xfId="1" applyNumberFormat="1" applyFont="1" applyBorder="1" applyAlignment="1">
      <alignment horizontal="right" vertical="center" shrinkToFit="1"/>
    </xf>
    <xf numFmtId="0" fontId="3" fillId="0" borderId="0" xfId="1" applyFont="1" applyFill="1" applyAlignment="1">
      <alignment vertical="center"/>
    </xf>
    <xf numFmtId="0" fontId="3" fillId="0" borderId="0" xfId="1" applyFont="1" applyBorder="1" applyAlignment="1">
      <alignment vertical="center"/>
    </xf>
    <xf numFmtId="0" fontId="3" fillId="0" borderId="199" xfId="1" quotePrefix="1" applyFont="1" applyBorder="1" applyAlignment="1">
      <alignment vertical="center"/>
    </xf>
    <xf numFmtId="0" fontId="3" fillId="0" borderId="200" xfId="1" quotePrefix="1" applyFont="1" applyBorder="1" applyAlignment="1">
      <alignment vertical="center"/>
    </xf>
    <xf numFmtId="0" fontId="3" fillId="5" borderId="200" xfId="1" quotePrefix="1" applyFont="1" applyFill="1" applyBorder="1" applyAlignment="1">
      <alignment vertical="center"/>
    </xf>
    <xf numFmtId="0" fontId="3" fillId="0" borderId="125" xfId="1" quotePrefix="1" applyFont="1" applyBorder="1" applyAlignment="1">
      <alignment vertical="center"/>
    </xf>
    <xf numFmtId="0" fontId="3" fillId="0" borderId="88" xfId="1" quotePrefix="1" applyFont="1" applyBorder="1" applyAlignment="1">
      <alignment vertical="center"/>
    </xf>
    <xf numFmtId="0" fontId="3" fillId="0" borderId="126" xfId="1" quotePrefix="1" applyFont="1" applyBorder="1" applyAlignment="1">
      <alignment vertical="center"/>
    </xf>
    <xf numFmtId="0" fontId="3" fillId="3" borderId="63" xfId="1" quotePrefix="1" applyFont="1" applyFill="1" applyBorder="1" applyAlignment="1">
      <alignment vertical="center"/>
    </xf>
    <xf numFmtId="0" fontId="3" fillId="5" borderId="10" xfId="1" quotePrefix="1" applyFont="1" applyFill="1" applyBorder="1" applyAlignment="1">
      <alignment vertical="center"/>
    </xf>
    <xf numFmtId="0" fontId="3" fillId="4" borderId="126" xfId="1" quotePrefix="1" applyFont="1" applyFill="1" applyBorder="1" applyAlignment="1">
      <alignment vertical="center"/>
    </xf>
    <xf numFmtId="0" fontId="3" fillId="4" borderId="201" xfId="1" quotePrefix="1" applyFont="1" applyFill="1" applyBorder="1" applyAlignment="1">
      <alignment vertical="center"/>
    </xf>
    <xf numFmtId="0" fontId="3" fillId="4" borderId="10" xfId="1" quotePrefix="1" applyFont="1" applyFill="1" applyBorder="1" applyAlignment="1">
      <alignment vertical="center"/>
    </xf>
    <xf numFmtId="0" fontId="3" fillId="0" borderId="98" xfId="1" applyFont="1" applyBorder="1" applyAlignment="1">
      <alignment horizontal="left" vertical="center"/>
    </xf>
    <xf numFmtId="0" fontId="3" fillId="0" borderId="4" xfId="1" applyFont="1" applyBorder="1" applyAlignment="1">
      <alignment horizontal="left" vertical="center"/>
    </xf>
    <xf numFmtId="0" fontId="3" fillId="0" borderId="8" xfId="1" applyFont="1" applyBorder="1" applyAlignment="1">
      <alignment horizontal="center" vertical="center" wrapText="1"/>
    </xf>
    <xf numFmtId="0" fontId="3" fillId="0" borderId="98" xfId="1" applyFont="1" applyFill="1" applyBorder="1" applyAlignment="1">
      <alignment horizontal="center" vertical="center"/>
    </xf>
    <xf numFmtId="0" fontId="3" fillId="0" borderId="65" xfId="1" applyFont="1" applyFill="1" applyBorder="1" applyAlignment="1">
      <alignment horizontal="center" vertical="center"/>
    </xf>
    <xf numFmtId="0" fontId="3" fillId="0" borderId="26" xfId="1" applyFont="1" applyFill="1" applyBorder="1" applyAlignment="1">
      <alignment horizontal="center" vertical="center"/>
    </xf>
    <xf numFmtId="0" fontId="3" fillId="0" borderId="2" xfId="1" applyFont="1" applyFill="1" applyBorder="1" applyAlignment="1">
      <alignment horizontal="center" vertical="center"/>
    </xf>
    <xf numFmtId="0" fontId="3" fillId="5" borderId="26" xfId="1" applyFont="1" applyFill="1" applyBorder="1" applyAlignment="1">
      <alignment horizontal="center" vertical="center"/>
    </xf>
    <xf numFmtId="0" fontId="3" fillId="0" borderId="25" xfId="1" applyFont="1" applyFill="1" applyBorder="1" applyAlignment="1">
      <alignment horizontal="center" vertical="center" shrinkToFit="1"/>
    </xf>
    <xf numFmtId="0" fontId="3" fillId="0" borderId="4" xfId="1" applyFont="1" applyFill="1" applyBorder="1" applyAlignment="1">
      <alignment horizontal="center" vertical="center"/>
    </xf>
    <xf numFmtId="0" fontId="3" fillId="3" borderId="65" xfId="1" applyFont="1" applyFill="1" applyBorder="1" applyAlignment="1">
      <alignment horizontal="center" vertical="center"/>
    </xf>
    <xf numFmtId="0" fontId="3" fillId="5" borderId="4"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4" xfId="1" applyFont="1" applyFill="1" applyBorder="1" applyAlignment="1">
      <alignment horizontal="center" vertical="center"/>
    </xf>
    <xf numFmtId="0" fontId="4" fillId="0" borderId="26" xfId="1" applyFont="1" applyFill="1" applyBorder="1" applyAlignment="1">
      <alignment horizontal="center" vertical="center"/>
    </xf>
    <xf numFmtId="0" fontId="3" fillId="4" borderId="23" xfId="1" applyFont="1" applyFill="1" applyBorder="1" applyAlignment="1">
      <alignment horizontal="center" vertical="center"/>
    </xf>
    <xf numFmtId="0" fontId="3" fillId="4" borderId="24" xfId="1" applyFont="1" applyFill="1" applyBorder="1" applyAlignment="1">
      <alignment horizontal="center" vertical="center"/>
    </xf>
    <xf numFmtId="0" fontId="3" fillId="4" borderId="27" xfId="1" applyFont="1" applyFill="1" applyBorder="1" applyAlignment="1">
      <alignment horizontal="center" vertical="center"/>
    </xf>
    <xf numFmtId="0" fontId="3" fillId="0" borderId="203" xfId="1" applyFont="1" applyBorder="1" applyAlignment="1">
      <alignment vertical="center"/>
    </xf>
    <xf numFmtId="0" fontId="3" fillId="0" borderId="204" xfId="1" applyFont="1" applyBorder="1" applyAlignment="1">
      <alignment vertical="center"/>
    </xf>
    <xf numFmtId="14" fontId="3" fillId="0" borderId="0" xfId="1" applyNumberFormat="1" applyFont="1" applyBorder="1" applyAlignment="1">
      <alignment horizontal="center" vertical="center"/>
    </xf>
    <xf numFmtId="0" fontId="3" fillId="0" borderId="4" xfId="1" applyFont="1" applyFill="1" applyBorder="1" applyAlignment="1">
      <alignment horizontal="center" vertical="center" wrapText="1"/>
    </xf>
    <xf numFmtId="0" fontId="3" fillId="0" borderId="127" xfId="1" applyFont="1" applyFill="1" applyBorder="1" applyAlignment="1">
      <alignment horizontal="center" vertical="center"/>
    </xf>
    <xf numFmtId="10" fontId="3" fillId="0" borderId="66"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3" borderId="140" xfId="1" applyFont="1" applyFill="1" applyBorder="1" applyAlignment="1">
      <alignment horizontal="center" vertical="center"/>
    </xf>
    <xf numFmtId="0" fontId="3" fillId="3" borderId="205" xfId="1" applyFont="1" applyFill="1" applyBorder="1" applyAlignment="1">
      <alignment horizontal="center" vertical="center"/>
    </xf>
    <xf numFmtId="0" fontId="3" fillId="3" borderId="71" xfId="1" applyFont="1" applyFill="1" applyBorder="1" applyAlignment="1">
      <alignment horizontal="center" vertical="center"/>
    </xf>
    <xf numFmtId="10" fontId="3" fillId="0" borderId="129" xfId="1" applyNumberFormat="1" applyFont="1" applyFill="1" applyBorder="1" applyAlignment="1">
      <alignment horizontal="center" vertical="center"/>
    </xf>
    <xf numFmtId="0" fontId="3" fillId="0" borderId="209" xfId="1" applyFont="1" applyBorder="1" applyAlignment="1">
      <alignment vertical="center"/>
    </xf>
    <xf numFmtId="0" fontId="3" fillId="0" borderId="210" xfId="1" applyFont="1" applyBorder="1" applyAlignment="1">
      <alignment vertical="center"/>
    </xf>
    <xf numFmtId="177" fontId="3" fillId="0" borderId="29"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142" xfId="1" applyNumberFormat="1" applyFont="1" applyBorder="1" applyAlignment="1">
      <alignment vertical="center" shrinkToFit="1"/>
    </xf>
    <xf numFmtId="177" fontId="3" fillId="0" borderId="115" xfId="1" applyNumberFormat="1" applyFont="1" applyBorder="1" applyAlignment="1">
      <alignment vertical="center" shrinkToFit="1"/>
    </xf>
    <xf numFmtId="177" fontId="3" fillId="0" borderId="212" xfId="1" applyNumberFormat="1" applyFont="1" applyFill="1" applyBorder="1" applyAlignment="1">
      <alignment vertical="center" shrinkToFit="1"/>
    </xf>
    <xf numFmtId="177" fontId="3" fillId="0" borderId="72" xfId="1" applyNumberFormat="1" applyFont="1" applyFill="1" applyBorder="1" applyAlignment="1">
      <alignment vertical="center" shrinkToFit="1"/>
    </xf>
    <xf numFmtId="177" fontId="3" fillId="0" borderId="130" xfId="1" applyNumberFormat="1" applyFont="1" applyBorder="1" applyAlignment="1">
      <alignment vertical="center" shrinkToFit="1"/>
    </xf>
    <xf numFmtId="177" fontId="3" fillId="0" borderId="70" xfId="1" applyNumberFormat="1" applyFont="1" applyBorder="1" applyAlignment="1">
      <alignment vertical="center" shrinkToFit="1"/>
    </xf>
    <xf numFmtId="177" fontId="3" fillId="5" borderId="70" xfId="1" applyNumberFormat="1" applyFont="1" applyFill="1" applyBorder="1" applyAlignment="1">
      <alignment vertical="center" shrinkToFit="1"/>
    </xf>
    <xf numFmtId="177" fontId="3" fillId="0" borderId="11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70" xfId="1" applyNumberFormat="1" applyFont="1" applyFill="1" applyBorder="1" applyAlignment="1">
      <alignment vertical="center" shrinkToFit="1"/>
    </xf>
    <xf numFmtId="177" fontId="3" fillId="3" borderId="74" xfId="1" applyNumberFormat="1" applyFont="1" applyFill="1" applyBorder="1" applyAlignment="1">
      <alignment vertical="center"/>
    </xf>
    <xf numFmtId="177" fontId="3" fillId="3" borderId="68" xfId="1" applyNumberFormat="1" applyFont="1" applyFill="1" applyBorder="1" applyAlignment="1">
      <alignment vertical="center"/>
    </xf>
    <xf numFmtId="177" fontId="3" fillId="3" borderId="103" xfId="1" applyNumberFormat="1" applyFont="1" applyFill="1" applyBorder="1" applyAlignment="1">
      <alignment vertical="center"/>
    </xf>
    <xf numFmtId="177" fontId="3" fillId="0" borderId="177" xfId="1" applyNumberFormat="1" applyFont="1" applyBorder="1" applyAlignment="1">
      <alignment vertical="center" shrinkToFit="1"/>
    </xf>
    <xf numFmtId="177" fontId="3" fillId="5" borderId="69" xfId="1" applyNumberFormat="1" applyFont="1" applyFill="1" applyBorder="1" applyAlignment="1">
      <alignment vertical="center" shrinkToFit="1"/>
    </xf>
    <xf numFmtId="177" fontId="3" fillId="0" borderId="128" xfId="1" applyNumberFormat="1" applyFont="1" applyBorder="1" applyAlignment="1">
      <alignment vertical="center" shrinkToFit="1"/>
    </xf>
    <xf numFmtId="177" fontId="3" fillId="0" borderId="72" xfId="1" applyNumberFormat="1" applyFont="1" applyBorder="1" applyAlignment="1">
      <alignment vertical="center" shrinkToFit="1"/>
    </xf>
    <xf numFmtId="177" fontId="3" fillId="4" borderId="73" xfId="1" applyNumberFormat="1" applyFont="1" applyFill="1" applyBorder="1" applyAlignment="1">
      <alignment vertical="center"/>
    </xf>
    <xf numFmtId="177" fontId="3" fillId="4" borderId="71" xfId="1" applyNumberFormat="1" applyFont="1" applyFill="1" applyBorder="1" applyAlignment="1">
      <alignment vertical="center"/>
    </xf>
    <xf numFmtId="177" fontId="3" fillId="4" borderId="214" xfId="1" applyNumberFormat="1" applyFont="1" applyFill="1" applyBorder="1" applyAlignment="1">
      <alignment vertical="center"/>
    </xf>
    <xf numFmtId="177" fontId="3" fillId="0" borderId="215" xfId="1" applyNumberFormat="1" applyFont="1" applyBorder="1" applyAlignment="1">
      <alignment vertical="center" shrinkToFit="1"/>
    </xf>
    <xf numFmtId="177" fontId="3" fillId="3" borderId="178" xfId="1" applyNumberFormat="1" applyFont="1" applyFill="1" applyBorder="1" applyAlignment="1">
      <alignment vertical="center"/>
    </xf>
    <xf numFmtId="177" fontId="3" fillId="0" borderId="216" xfId="1" applyNumberFormat="1" applyFont="1" applyBorder="1" applyAlignment="1">
      <alignment vertical="center" shrinkToFit="1"/>
    </xf>
    <xf numFmtId="177" fontId="3" fillId="0" borderId="217" xfId="1" applyNumberFormat="1" applyFont="1" applyBorder="1" applyAlignment="1">
      <alignment vertical="center" shrinkToFit="1"/>
    </xf>
    <xf numFmtId="177" fontId="3" fillId="0" borderId="218" xfId="1" applyNumberFormat="1" applyFont="1" applyBorder="1" applyAlignment="1">
      <alignment vertical="center" shrinkToFit="1"/>
    </xf>
    <xf numFmtId="177" fontId="3" fillId="0" borderId="220" xfId="1" applyNumberFormat="1" applyFont="1" applyBorder="1" applyAlignment="1">
      <alignment vertical="center" shrinkToFit="1"/>
    </xf>
    <xf numFmtId="177" fontId="3" fillId="0" borderId="84" xfId="1" applyNumberFormat="1" applyFont="1" applyBorder="1" applyAlignment="1">
      <alignment vertical="center" shrinkToFit="1"/>
    </xf>
    <xf numFmtId="177" fontId="3" fillId="0" borderId="219"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146"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0" borderId="82" xfId="1" applyNumberFormat="1" applyFont="1" applyBorder="1" applyAlignment="1">
      <alignment vertical="center" shrinkToFit="1"/>
    </xf>
    <xf numFmtId="177" fontId="3" fillId="0" borderId="146" xfId="1" applyNumberFormat="1" applyFont="1" applyFill="1" applyBorder="1" applyAlignment="1">
      <alignment vertical="center" shrinkToFit="1"/>
    </xf>
    <xf numFmtId="177" fontId="3" fillId="0" borderId="82" xfId="1" applyNumberFormat="1" applyFont="1" applyFill="1" applyBorder="1" applyAlignment="1">
      <alignment vertical="center" shrinkToFit="1"/>
    </xf>
    <xf numFmtId="177" fontId="3" fillId="0" borderId="221" xfId="1" applyNumberFormat="1" applyFont="1" applyBorder="1" applyAlignment="1">
      <alignment vertical="center" shrinkToFit="1"/>
    </xf>
    <xf numFmtId="177" fontId="3" fillId="0" borderId="80" xfId="1" applyNumberFormat="1" applyFont="1" applyBorder="1" applyAlignment="1">
      <alignment vertical="center" shrinkToFit="1"/>
    </xf>
    <xf numFmtId="177" fontId="3" fillId="5" borderId="80" xfId="1" applyNumberFormat="1" applyFont="1" applyFill="1" applyBorder="1" applyAlignment="1">
      <alignment vertical="center" shrinkToFit="1"/>
    </xf>
    <xf numFmtId="177" fontId="3" fillId="0" borderId="219"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0" xfId="1" applyNumberFormat="1" applyFont="1" applyFill="1" applyBorder="1" applyAlignment="1">
      <alignment vertical="center" shrinkToFit="1"/>
    </xf>
    <xf numFmtId="177" fontId="3" fillId="3" borderId="85" xfId="1" applyNumberFormat="1" applyFont="1" applyFill="1" applyBorder="1" applyAlignment="1">
      <alignment vertical="center"/>
    </xf>
    <xf numFmtId="177" fontId="3" fillId="3" borderId="78" xfId="1" applyNumberFormat="1" applyFont="1" applyFill="1" applyBorder="1" applyAlignment="1">
      <alignment vertical="center"/>
    </xf>
    <xf numFmtId="177" fontId="3" fillId="3" borderId="81" xfId="1" applyNumberFormat="1" applyFont="1" applyFill="1" applyBorder="1" applyAlignment="1">
      <alignment vertical="center"/>
    </xf>
    <xf numFmtId="177" fontId="3" fillId="0" borderId="150" xfId="1" applyNumberFormat="1" applyFont="1" applyBorder="1" applyAlignment="1">
      <alignment vertical="center" shrinkToFit="1"/>
    </xf>
    <xf numFmtId="177" fontId="3" fillId="5" borderId="79" xfId="1" applyNumberFormat="1" applyFont="1" applyFill="1" applyBorder="1" applyAlignment="1">
      <alignment vertical="center" shrinkToFit="1"/>
    </xf>
    <xf numFmtId="177" fontId="3" fillId="4" borderId="83" xfId="1" applyNumberFormat="1" applyFont="1" applyFill="1" applyBorder="1" applyAlignment="1">
      <alignment vertical="center"/>
    </xf>
    <xf numFmtId="177" fontId="3" fillId="4" borderId="81" xfId="1" applyNumberFormat="1" applyFont="1" applyFill="1" applyBorder="1" applyAlignment="1">
      <alignment vertical="center"/>
    </xf>
    <xf numFmtId="177" fontId="3" fillId="4" borderId="222" xfId="1" applyNumberFormat="1" applyFont="1" applyFill="1" applyBorder="1" applyAlignment="1">
      <alignment vertical="center"/>
    </xf>
    <xf numFmtId="177" fontId="3" fillId="3" borderId="223"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31" xfId="1" applyFont="1" applyBorder="1" applyAlignment="1">
      <alignment vertical="center"/>
    </xf>
    <xf numFmtId="177" fontId="3" fillId="0" borderId="202" xfId="1" applyNumberFormat="1" applyFont="1" applyBorder="1" applyAlignment="1">
      <alignment vertical="center" shrinkToFit="1"/>
    </xf>
    <xf numFmtId="177" fontId="3" fillId="4" borderId="224" xfId="1" applyNumberFormat="1" applyFont="1" applyFill="1" applyBorder="1" applyAlignment="1">
      <alignment vertical="center"/>
    </xf>
    <xf numFmtId="177" fontId="3" fillId="4" borderId="225" xfId="1" applyNumberFormat="1" applyFont="1" applyFill="1" applyBorder="1" applyAlignment="1">
      <alignment vertical="center"/>
    </xf>
    <xf numFmtId="10" fontId="3" fillId="0" borderId="227"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228"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62" xfId="1" quotePrefix="1" applyNumberFormat="1" applyFont="1" applyBorder="1" applyAlignment="1">
      <alignment vertical="center"/>
    </xf>
    <xf numFmtId="10" fontId="3" fillId="0" borderId="95" xfId="1" quotePrefix="1" applyNumberFormat="1" applyFont="1" applyBorder="1" applyAlignment="1">
      <alignment vertical="center"/>
    </xf>
    <xf numFmtId="10" fontId="3" fillId="0" borderId="154" xfId="1" quotePrefix="1" applyNumberFormat="1" applyFont="1" applyFill="1" applyBorder="1" applyAlignment="1">
      <alignment vertical="center"/>
    </xf>
    <xf numFmtId="10" fontId="3" fillId="0" borderId="95" xfId="1" quotePrefix="1" applyNumberFormat="1" applyFont="1" applyFill="1" applyBorder="1" applyAlignment="1">
      <alignment vertical="center"/>
    </xf>
    <xf numFmtId="10" fontId="3" fillId="0" borderId="229" xfId="1" quotePrefix="1" applyNumberFormat="1" applyFont="1" applyBorder="1" applyAlignment="1">
      <alignment vertical="center"/>
    </xf>
    <xf numFmtId="10" fontId="3" fillId="0" borderId="230" xfId="1" quotePrefix="1" applyNumberFormat="1" applyFont="1" applyBorder="1" applyAlignment="1">
      <alignment vertical="center"/>
    </xf>
    <xf numFmtId="10" fontId="3" fillId="5" borderId="230" xfId="1" quotePrefix="1" applyNumberFormat="1" applyFont="1" applyFill="1" applyBorder="1" applyAlignment="1">
      <alignment vertical="center"/>
    </xf>
    <xf numFmtId="10" fontId="3" fillId="0" borderId="228"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230" xfId="1" quotePrefix="1" applyNumberFormat="1" applyFont="1" applyFill="1" applyBorder="1" applyAlignment="1">
      <alignment vertical="center"/>
    </xf>
    <xf numFmtId="10" fontId="3" fillId="3" borderId="157" xfId="1" quotePrefix="1" applyNumberFormat="1" applyFont="1" applyFill="1" applyBorder="1" applyAlignment="1">
      <alignment vertical="center"/>
    </xf>
    <xf numFmtId="10" fontId="3" fillId="3" borderId="231" xfId="1" quotePrefix="1" applyNumberFormat="1" applyFont="1" applyFill="1" applyBorder="1" applyAlignment="1">
      <alignment vertical="center"/>
    </xf>
    <xf numFmtId="10" fontId="3" fillId="3" borderId="161" xfId="1" quotePrefix="1" applyNumberFormat="1" applyFont="1" applyFill="1" applyBorder="1" applyAlignment="1">
      <alignment vertical="center"/>
    </xf>
    <xf numFmtId="10" fontId="3" fillId="0" borderId="160" xfId="1" quotePrefix="1" applyNumberFormat="1" applyFont="1" applyBorder="1" applyAlignment="1">
      <alignment vertical="center"/>
    </xf>
    <xf numFmtId="10" fontId="3" fillId="5" borderId="165" xfId="1" quotePrefix="1" applyNumberFormat="1" applyFont="1" applyFill="1" applyBorder="1" applyAlignment="1">
      <alignment vertical="center"/>
    </xf>
    <xf numFmtId="10" fontId="3" fillId="4" borderId="163" xfId="1" quotePrefix="1" applyNumberFormat="1" applyFont="1" applyFill="1" applyBorder="1" applyAlignment="1">
      <alignment vertical="center"/>
    </xf>
    <xf numFmtId="10" fontId="3" fillId="4" borderId="161" xfId="1" quotePrefix="1" applyNumberFormat="1" applyFont="1" applyFill="1" applyBorder="1" applyAlignment="1">
      <alignment vertical="center"/>
    </xf>
    <xf numFmtId="10" fontId="3" fillId="4" borderId="232" xfId="1" quotePrefix="1" applyNumberFormat="1" applyFont="1" applyFill="1" applyBorder="1" applyAlignment="1">
      <alignment vertical="center"/>
    </xf>
    <xf numFmtId="181" fontId="3" fillId="3" borderId="233" xfId="1" applyNumberFormat="1" applyFont="1" applyFill="1" applyBorder="1" applyAlignment="1">
      <alignment vertical="center"/>
    </xf>
    <xf numFmtId="10" fontId="3" fillId="0" borderId="234" xfId="1" applyNumberFormat="1" applyFont="1" applyBorder="1" applyAlignment="1">
      <alignment vertical="center"/>
    </xf>
    <xf numFmtId="177" fontId="3" fillId="0" borderId="235" xfId="1" applyNumberFormat="1" applyFont="1" applyBorder="1" applyAlignment="1">
      <alignment vertical="center" shrinkToFit="1"/>
    </xf>
    <xf numFmtId="177" fontId="3" fillId="4" borderId="236" xfId="1" applyNumberFormat="1" applyFont="1" applyFill="1" applyBorder="1" applyAlignment="1">
      <alignment vertical="center"/>
    </xf>
    <xf numFmtId="10" fontId="3" fillId="4" borderId="237" xfId="1" quotePrefix="1" applyNumberFormat="1" applyFont="1" applyFill="1" applyBorder="1" applyAlignment="1">
      <alignment vertical="center"/>
    </xf>
    <xf numFmtId="0" fontId="3" fillId="0" borderId="0" xfId="1" applyFont="1" applyBorder="1" applyAlignment="1">
      <alignment horizontal="center" vertical="center" shrinkToFit="1"/>
    </xf>
    <xf numFmtId="0" fontId="3" fillId="0" borderId="0" xfId="1" applyFont="1" applyFill="1" applyAlignment="1">
      <alignment horizontal="center" vertical="center"/>
    </xf>
    <xf numFmtId="0" fontId="3" fillId="0" borderId="8" xfId="1" applyFont="1" applyFill="1" applyBorder="1" applyAlignment="1">
      <alignment horizontal="center" vertical="center"/>
    </xf>
    <xf numFmtId="177" fontId="3" fillId="0" borderId="238"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39" xfId="1" applyNumberFormat="1" applyFont="1" applyBorder="1" applyAlignment="1">
      <alignment vertical="center" shrinkToFit="1"/>
    </xf>
    <xf numFmtId="177" fontId="3" fillId="0" borderId="240"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17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241"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5" borderId="243" xfId="1" applyNumberFormat="1" applyFont="1" applyFill="1" applyBorder="1" applyAlignment="1">
      <alignment vertical="center" shrinkToFit="1"/>
    </xf>
    <xf numFmtId="177" fontId="3" fillId="0" borderId="239" xfId="1" applyNumberFormat="1" applyFont="1" applyFill="1" applyBorder="1" applyAlignment="1">
      <alignment vertical="center" shrinkToFit="1"/>
    </xf>
    <xf numFmtId="177" fontId="3" fillId="0" borderId="240"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3" borderId="169" xfId="1" applyNumberFormat="1" applyFont="1" applyFill="1" applyBorder="1" applyAlignment="1">
      <alignment vertical="center"/>
    </xf>
    <xf numFmtId="177" fontId="3" fillId="3" borderId="244" xfId="1" applyNumberFormat="1" applyFont="1" applyFill="1" applyBorder="1" applyAlignment="1">
      <alignment vertical="center"/>
    </xf>
    <xf numFmtId="177" fontId="3" fillId="3" borderId="173" xfId="1" applyNumberFormat="1" applyFont="1" applyFill="1" applyBorder="1" applyAlignment="1">
      <alignment vertical="center"/>
    </xf>
    <xf numFmtId="177" fontId="3" fillId="0" borderId="172" xfId="1" applyNumberFormat="1" applyFont="1" applyBorder="1" applyAlignment="1">
      <alignment vertical="center" shrinkToFit="1"/>
    </xf>
    <xf numFmtId="177" fontId="3" fillId="5" borderId="240" xfId="1" applyNumberFormat="1" applyFont="1" applyFill="1" applyBorder="1" applyAlignment="1">
      <alignment vertical="center" shrinkToFit="1"/>
    </xf>
    <xf numFmtId="177" fontId="3" fillId="4" borderId="170" xfId="1" applyNumberFormat="1" applyFont="1" applyFill="1" applyBorder="1" applyAlignment="1">
      <alignment vertical="center"/>
    </xf>
    <xf numFmtId="177" fontId="3" fillId="4" borderId="173" xfId="1" applyNumberFormat="1" applyFont="1" applyFill="1" applyBorder="1" applyAlignment="1">
      <alignment vertical="center"/>
    </xf>
    <xf numFmtId="177" fontId="3" fillId="4" borderId="245" xfId="1" applyNumberFormat="1" applyFont="1" applyFill="1" applyBorder="1" applyAlignment="1">
      <alignment vertical="center"/>
    </xf>
    <xf numFmtId="177" fontId="3" fillId="4" borderId="246" xfId="1" applyNumberFormat="1" applyFont="1" applyFill="1" applyBorder="1" applyAlignment="1">
      <alignment vertical="center"/>
    </xf>
    <xf numFmtId="177" fontId="3" fillId="4" borderId="247" xfId="1" applyNumberFormat="1" applyFont="1" applyFill="1" applyBorder="1" applyAlignment="1">
      <alignment vertical="center"/>
    </xf>
    <xf numFmtId="0" fontId="9" fillId="0" borderId="0" xfId="1" applyFont="1" applyBorder="1" applyAlignment="1">
      <alignment horizontal="left" vertical="center"/>
    </xf>
    <xf numFmtId="0" fontId="3" fillId="0" borderId="132" xfId="1" applyFont="1" applyBorder="1" applyAlignment="1">
      <alignment vertical="center"/>
    </xf>
    <xf numFmtId="177" fontId="3" fillId="4" borderId="78" xfId="1" applyNumberFormat="1" applyFont="1" applyFill="1" applyBorder="1" applyAlignment="1">
      <alignment vertical="center"/>
    </xf>
    <xf numFmtId="0" fontId="9" fillId="0" borderId="0" xfId="1" applyFont="1" applyBorder="1" applyAlignment="1">
      <alignment vertical="center"/>
    </xf>
    <xf numFmtId="10" fontId="3" fillId="0" borderId="180" xfId="1" quotePrefix="1" applyNumberFormat="1" applyFont="1" applyBorder="1" applyAlignment="1">
      <alignment vertical="center"/>
    </xf>
    <xf numFmtId="10" fontId="3" fillId="0" borderId="192" xfId="1" quotePrefix="1" applyNumberFormat="1" applyFont="1" applyBorder="1" applyAlignment="1">
      <alignment vertical="center"/>
    </xf>
    <xf numFmtId="10" fontId="3" fillId="0" borderId="76" xfId="1" quotePrefix="1" applyNumberFormat="1" applyFont="1" applyBorder="1" applyAlignment="1">
      <alignment vertical="center"/>
    </xf>
    <xf numFmtId="10" fontId="3" fillId="0" borderId="248" xfId="1" quotePrefix="1" applyNumberFormat="1" applyFont="1" applyBorder="1" applyAlignment="1">
      <alignment vertical="center"/>
    </xf>
    <xf numFmtId="10" fontId="3" fillId="0" borderId="181" xfId="1" quotePrefix="1" applyNumberFormat="1" applyFont="1" applyBorder="1" applyAlignment="1">
      <alignment vertical="center"/>
    </xf>
    <xf numFmtId="10" fontId="3" fillId="0" borderId="190" xfId="1" quotePrefix="1" applyNumberFormat="1" applyFont="1" applyBorder="1" applyAlignment="1">
      <alignment vertical="center"/>
    </xf>
    <xf numFmtId="10" fontId="3" fillId="0" borderId="189" xfId="1" quotePrefix="1" applyNumberFormat="1" applyFont="1" applyBorder="1" applyAlignment="1">
      <alignment vertical="center"/>
    </xf>
    <xf numFmtId="10" fontId="3" fillId="0" borderId="181" xfId="1" quotePrefix="1" applyNumberFormat="1" applyFont="1" applyFill="1" applyBorder="1" applyAlignment="1">
      <alignment vertical="center"/>
    </xf>
    <xf numFmtId="10" fontId="3" fillId="0" borderId="189" xfId="1" quotePrefix="1" applyNumberFormat="1" applyFont="1" applyFill="1" applyBorder="1" applyAlignment="1">
      <alignment vertical="center"/>
    </xf>
    <xf numFmtId="10" fontId="3" fillId="0" borderId="249"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5" borderId="250" xfId="1" quotePrefix="1" applyNumberFormat="1" applyFont="1" applyFill="1" applyBorder="1" applyAlignment="1">
      <alignment vertical="center"/>
    </xf>
    <xf numFmtId="10" fontId="3" fillId="0" borderId="76" xfId="1" quotePrefix="1" applyNumberFormat="1" applyFont="1" applyFill="1" applyBorder="1" applyAlignment="1">
      <alignment vertical="center"/>
    </xf>
    <xf numFmtId="10" fontId="3" fillId="0" borderId="248"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3" borderId="184" xfId="1" quotePrefix="1" applyNumberFormat="1" applyFont="1" applyFill="1" applyBorder="1" applyAlignment="1">
      <alignment vertical="center"/>
    </xf>
    <xf numFmtId="10" fontId="3" fillId="6" borderId="181" xfId="1" quotePrefix="1" applyNumberFormat="1" applyFont="1" applyFill="1" applyBorder="1" applyAlignment="1">
      <alignment vertical="center"/>
    </xf>
    <xf numFmtId="10" fontId="3" fillId="3" borderId="251" xfId="1" quotePrefix="1" applyNumberFormat="1" applyFont="1" applyFill="1" applyBorder="1" applyAlignment="1">
      <alignment vertical="center"/>
    </xf>
    <xf numFmtId="10" fontId="3" fillId="3" borderId="188" xfId="1" quotePrefix="1" applyNumberFormat="1" applyFont="1" applyFill="1" applyBorder="1" applyAlignment="1">
      <alignment vertical="center"/>
    </xf>
    <xf numFmtId="10" fontId="3" fillId="6" borderId="190" xfId="1" quotePrefix="1" applyNumberFormat="1" applyFont="1" applyFill="1" applyBorder="1" applyAlignment="1">
      <alignment vertical="center"/>
    </xf>
    <xf numFmtId="10" fontId="3" fillId="6" borderId="187" xfId="1" quotePrefix="1" applyNumberFormat="1" applyFont="1" applyFill="1" applyBorder="1" applyAlignment="1">
      <alignment vertical="center"/>
    </xf>
    <xf numFmtId="10" fontId="3" fillId="5" borderId="248" xfId="1" quotePrefix="1" applyNumberFormat="1" applyFont="1" applyFill="1" applyBorder="1" applyAlignment="1">
      <alignment vertical="center"/>
    </xf>
    <xf numFmtId="10" fontId="3" fillId="6" borderId="248" xfId="1" quotePrefix="1" applyNumberFormat="1" applyFont="1" applyFill="1" applyBorder="1" applyAlignment="1">
      <alignment vertical="center"/>
    </xf>
    <xf numFmtId="10" fontId="3" fillId="4" borderId="185" xfId="1" quotePrefix="1" applyNumberFormat="1" applyFont="1" applyFill="1" applyBorder="1" applyAlignment="1">
      <alignment vertical="center"/>
    </xf>
    <xf numFmtId="10" fontId="3" fillId="4" borderId="188" xfId="1" quotePrefix="1" applyNumberFormat="1" applyFont="1" applyFill="1" applyBorder="1" applyAlignment="1">
      <alignment vertical="center"/>
    </xf>
    <xf numFmtId="10" fontId="3" fillId="4" borderId="252" xfId="1" quotePrefix="1" applyNumberFormat="1" applyFont="1" applyFill="1" applyBorder="1" applyAlignment="1">
      <alignment vertical="center"/>
    </xf>
    <xf numFmtId="10" fontId="3" fillId="3" borderId="253" xfId="1" applyNumberFormat="1" applyFont="1" applyFill="1" applyBorder="1" applyAlignment="1">
      <alignment vertical="center"/>
    </xf>
    <xf numFmtId="10" fontId="3" fillId="0" borderId="198" xfId="1" applyNumberFormat="1" applyFont="1" applyBorder="1" applyAlignment="1">
      <alignment vertical="center"/>
    </xf>
    <xf numFmtId="10" fontId="3" fillId="4" borderId="254" xfId="1" quotePrefix="1" applyNumberFormat="1" applyFont="1" applyFill="1" applyBorder="1" applyAlignment="1">
      <alignment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0" fontId="8" fillId="0" borderId="0" xfId="1" applyFont="1" applyAlignment="1">
      <alignment horizontal="center" vertical="center" shrinkToFit="1"/>
    </xf>
    <xf numFmtId="0" fontId="7" fillId="0" borderId="0" xfId="1" applyFont="1" applyAlignment="1">
      <alignment horizontal="center" vertical="center"/>
    </xf>
    <xf numFmtId="0" fontId="3" fillId="0" borderId="0" xfId="1" applyFont="1" applyBorder="1" applyAlignment="1">
      <alignment horizontal="center"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0" fontId="3" fillId="0" borderId="0" xfId="1" applyFont="1" applyAlignment="1">
      <alignment horizontal="center" vertical="center"/>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Fill="1" applyBorder="1" applyAlignment="1">
      <alignment horizontal="center" vertical="center"/>
    </xf>
    <xf numFmtId="0" fontId="3" fillId="0" borderId="211" xfId="1" applyFont="1" applyFill="1" applyBorder="1" applyAlignment="1">
      <alignment horizontal="center" vertical="center"/>
    </xf>
    <xf numFmtId="0" fontId="3" fillId="0" borderId="129" xfId="1" applyFont="1" applyBorder="1" applyAlignment="1">
      <alignment horizontal="center" vertical="center" wrapText="1" shrinkToFit="1"/>
    </xf>
    <xf numFmtId="0" fontId="3" fillId="0" borderId="211" xfId="1" applyFont="1" applyBorder="1" applyAlignment="1">
      <alignment horizontal="center" vertical="center" wrapText="1" shrinkToFit="1"/>
    </xf>
    <xf numFmtId="0" fontId="3" fillId="0" borderId="42"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Border="1" applyAlignment="1">
      <alignment horizontal="center" vertical="center" wrapText="1" shrinkToFit="1"/>
    </xf>
    <xf numFmtId="0" fontId="3" fillId="0" borderId="137" xfId="1" applyFont="1" applyBorder="1" applyAlignment="1">
      <alignment horizontal="center" vertical="center" wrapText="1" shrinkToFit="1"/>
    </xf>
    <xf numFmtId="0" fontId="3" fillId="0" borderId="142" xfId="1" applyFont="1" applyBorder="1" applyAlignment="1">
      <alignment horizontal="center" vertical="center" wrapText="1" shrinkToFit="1"/>
    </xf>
    <xf numFmtId="0" fontId="3" fillId="0" borderId="110" xfId="1" applyFont="1" applyBorder="1" applyAlignment="1">
      <alignment horizontal="center" vertical="center" wrapText="1" shrinkToFit="1"/>
    </xf>
    <xf numFmtId="0" fontId="3" fillId="0" borderId="226" xfId="1" applyFont="1" applyBorder="1" applyAlignment="1">
      <alignment horizontal="center" vertical="center" wrapText="1" shrinkToFit="1"/>
    </xf>
    <xf numFmtId="183" fontId="3" fillId="0" borderId="5" xfId="1" applyNumberFormat="1" applyFont="1" applyBorder="1" applyAlignment="1">
      <alignment horizontal="center" vertical="center" shrinkToFit="1"/>
    </xf>
    <xf numFmtId="183" fontId="3" fillId="0" borderId="6" xfId="1" applyNumberFormat="1" applyFont="1" applyBorder="1" applyAlignment="1">
      <alignment horizontal="center" vertical="center" shrinkToFit="1"/>
    </xf>
    <xf numFmtId="183" fontId="3" fillId="0" borderId="7" xfId="1" applyNumberFormat="1" applyFont="1" applyBorder="1" applyAlignment="1">
      <alignment horizontal="center" vertical="center" shrinkToFit="1"/>
    </xf>
    <xf numFmtId="0" fontId="3" fillId="0" borderId="29" xfId="1" applyFont="1" applyBorder="1" applyAlignment="1">
      <alignment horizontal="center" vertical="center"/>
    </xf>
    <xf numFmtId="0" fontId="3" fillId="0" borderId="31" xfId="1" applyFont="1" applyBorder="1" applyAlignment="1">
      <alignment horizontal="center" vertical="center"/>
    </xf>
    <xf numFmtId="0" fontId="3" fillId="0" borderId="180" xfId="1" applyFont="1" applyBorder="1" applyAlignment="1">
      <alignment horizontal="center" vertical="center"/>
    </xf>
    <xf numFmtId="0" fontId="3" fillId="0" borderId="212" xfId="1" applyFont="1" applyBorder="1" applyAlignment="1">
      <alignment horizontal="center" vertical="center" wrapText="1"/>
    </xf>
    <xf numFmtId="0" fontId="3" fillId="0" borderId="213" xfId="1" applyFont="1" applyBorder="1" applyAlignment="1">
      <alignment horizontal="center" vertical="center" wrapText="1"/>
    </xf>
    <xf numFmtId="0" fontId="3" fillId="0" borderId="219" xfId="1" applyFont="1" applyBorder="1" applyAlignment="1">
      <alignment horizontal="center" vertical="center"/>
    </xf>
    <xf numFmtId="0" fontId="3" fillId="0" borderId="147" xfId="1" applyFont="1" applyBorder="1" applyAlignment="1">
      <alignment horizontal="center" vertical="center"/>
    </xf>
    <xf numFmtId="0" fontId="3" fillId="0" borderId="137" xfId="1" applyFont="1" applyBorder="1" applyAlignment="1">
      <alignment horizontal="center" vertical="center" wrapText="1"/>
    </xf>
    <xf numFmtId="0" fontId="3" fillId="0" borderId="99" xfId="1" applyFont="1" applyBorder="1" applyAlignment="1">
      <alignment horizontal="center" vertical="center" wrapText="1"/>
    </xf>
    <xf numFmtId="0" fontId="3" fillId="0" borderId="146" xfId="1" applyFont="1" applyBorder="1" applyAlignment="1">
      <alignment horizontal="center" vertical="center"/>
    </xf>
    <xf numFmtId="0" fontId="3" fillId="0" borderId="181" xfId="1" applyFont="1" applyBorder="1" applyAlignment="1">
      <alignment horizontal="center" vertical="center" wrapText="1"/>
    </xf>
    <xf numFmtId="0" fontId="3" fillId="0" borderId="182" xfId="1" applyFont="1" applyBorder="1" applyAlignment="1">
      <alignment horizontal="center" vertical="center" wrapText="1"/>
    </xf>
    <xf numFmtId="0" fontId="3" fillId="0" borderId="66" xfId="1" applyFont="1" applyBorder="1" applyAlignment="1">
      <alignment horizontal="center" vertical="center"/>
    </xf>
    <xf numFmtId="0" fontId="3" fillId="0" borderId="41" xfId="1" applyFont="1" applyBorder="1" applyAlignment="1">
      <alignment horizontal="center" vertical="center"/>
    </xf>
    <xf numFmtId="0" fontId="3" fillId="0" borderId="90"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22" xfId="1" applyFont="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22" xfId="1" applyNumberFormat="1" applyFont="1" applyFill="1" applyBorder="1" applyAlignment="1">
      <alignment horizontal="center" vertical="center"/>
    </xf>
    <xf numFmtId="0" fontId="3" fillId="0" borderId="65" xfId="1" applyFont="1" applyBorder="1" applyAlignment="1">
      <alignment horizontal="left" vertical="center" wrapText="1"/>
    </xf>
    <xf numFmtId="0" fontId="3" fillId="0" borderId="24" xfId="1" applyFont="1" applyBorder="1" applyAlignment="1">
      <alignment horizontal="left" vertical="center" wrapText="1"/>
    </xf>
    <xf numFmtId="0" fontId="3" fillId="0" borderId="26" xfId="1" applyFont="1" applyBorder="1" applyAlignment="1">
      <alignment horizontal="left" vertical="center" wrapText="1"/>
    </xf>
    <xf numFmtId="0" fontId="3" fillId="0" borderId="23" xfId="1" applyFont="1" applyBorder="1" applyAlignment="1">
      <alignment horizontal="left" vertical="center"/>
    </xf>
    <xf numFmtId="0" fontId="3" fillId="0" borderId="24" xfId="1" applyFont="1" applyBorder="1" applyAlignment="1">
      <alignment horizontal="left" vertical="center"/>
    </xf>
    <xf numFmtId="0" fontId="3" fillId="0" borderId="25"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22" xfId="1" applyFont="1" applyBorder="1" applyAlignment="1">
      <alignment horizontal="left" vertical="center"/>
    </xf>
    <xf numFmtId="0" fontId="3" fillId="0" borderId="2" xfId="1" applyFont="1" applyFill="1" applyBorder="1" applyAlignment="1">
      <alignment horizontal="left" vertical="center"/>
    </xf>
    <xf numFmtId="0" fontId="3" fillId="0" borderId="22" xfId="1" applyFont="1" applyFill="1" applyBorder="1" applyAlignment="1">
      <alignment horizontal="left" vertical="center"/>
    </xf>
    <xf numFmtId="0" fontId="3" fillId="0" borderId="65" xfId="1" applyFont="1" applyBorder="1" applyAlignment="1">
      <alignment horizontal="left" vertical="center"/>
    </xf>
    <xf numFmtId="0" fontId="3" fillId="0" borderId="26" xfId="1" applyFont="1" applyBorder="1" applyAlignment="1">
      <alignment horizontal="left" vertical="center"/>
    </xf>
    <xf numFmtId="0" fontId="3" fillId="0" borderId="0" xfId="1" applyFont="1" applyFill="1" applyAlignment="1">
      <alignment horizontal="left" vertical="top" wrapText="1"/>
    </xf>
    <xf numFmtId="0" fontId="3" fillId="0" borderId="23" xfId="1" applyFont="1" applyBorder="1" applyAlignment="1">
      <alignment horizontal="left" vertical="center" wrapText="1"/>
    </xf>
    <xf numFmtId="0" fontId="3" fillId="4" borderId="2" xfId="1" applyFont="1" applyFill="1" applyBorder="1" applyAlignment="1">
      <alignment horizontal="left" vertical="center" wrapText="1"/>
    </xf>
    <xf numFmtId="0" fontId="3" fillId="4" borderId="4" xfId="1" applyFont="1" applyFill="1" applyBorder="1" applyAlignment="1">
      <alignment horizontal="left" vertical="center" wrapText="1"/>
    </xf>
    <xf numFmtId="0" fontId="3" fillId="4" borderId="21" xfId="1" applyFont="1" applyFill="1" applyBorder="1" applyAlignment="1">
      <alignment horizontal="left" vertical="center" wrapText="1"/>
    </xf>
    <xf numFmtId="10" fontId="3" fillId="4" borderId="38" xfId="1" applyNumberFormat="1" applyFont="1" applyFill="1" applyBorder="1" applyAlignment="1">
      <alignment horizontal="center" vertical="center"/>
    </xf>
    <xf numFmtId="10" fontId="3" fillId="4" borderId="206" xfId="1" applyNumberFormat="1" applyFont="1" applyFill="1" applyBorder="1" applyAlignment="1">
      <alignment horizontal="center" vertical="center"/>
    </xf>
    <xf numFmtId="10" fontId="3" fillId="4" borderId="207" xfId="1" applyNumberFormat="1" applyFont="1" applyFill="1" applyBorder="1" applyAlignment="1">
      <alignment horizontal="center" vertical="center"/>
    </xf>
    <xf numFmtId="0" fontId="3" fillId="6" borderId="19" xfId="1" applyFont="1" applyFill="1" applyBorder="1" applyAlignment="1">
      <alignment horizontal="center" vertical="center"/>
    </xf>
    <xf numFmtId="0" fontId="3" fillId="6" borderId="132" xfId="1" quotePrefix="1" applyFont="1" applyFill="1" applyBorder="1" applyAlignment="1">
      <alignment horizontal="center" vertical="center"/>
    </xf>
    <xf numFmtId="0" fontId="3" fillId="6" borderId="30" xfId="1" quotePrefix="1" applyFont="1" applyFill="1" applyBorder="1" applyAlignment="1">
      <alignment horizontal="center" vertical="center"/>
    </xf>
    <xf numFmtId="0" fontId="3" fillId="0" borderId="19" xfId="1" applyFont="1" applyBorder="1" applyAlignment="1">
      <alignment horizontal="center" vertical="center"/>
    </xf>
    <xf numFmtId="0" fontId="3" fillId="0" borderId="132" xfId="1" applyFont="1" applyBorder="1" applyAlignment="1">
      <alignment horizontal="center" vertical="center"/>
    </xf>
    <xf numFmtId="0" fontId="3" fillId="0" borderId="30" xfId="1" applyFont="1" applyBorder="1" applyAlignment="1">
      <alignment horizontal="center"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0" borderId="124" xfId="1" applyFont="1" applyBorder="1" applyAlignment="1">
      <alignment horizontal="center" vertical="center"/>
    </xf>
    <xf numFmtId="0" fontId="3" fillId="0" borderId="202" xfId="1" applyFont="1" applyBorder="1" applyAlignment="1">
      <alignment horizontal="left" vertical="center"/>
    </xf>
    <xf numFmtId="0" fontId="3" fillId="0" borderId="208" xfId="1" applyFont="1" applyBorder="1" applyAlignment="1">
      <alignment horizontal="left" vertical="center"/>
    </xf>
    <xf numFmtId="49" fontId="3" fillId="0" borderId="0" xfId="1" applyNumberFormat="1" applyFont="1" applyAlignment="1">
      <alignment horizontal="left" vertical="center" shrinkToFit="1"/>
    </xf>
    <xf numFmtId="0" fontId="3" fillId="0" borderId="129" xfId="1" applyFont="1" applyBorder="1" applyAlignment="1">
      <alignment horizontal="center" vertical="center"/>
    </xf>
    <xf numFmtId="0" fontId="3" fillId="0" borderId="127" xfId="1" applyFont="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128" xfId="1" applyFont="1" applyFill="1" applyBorder="1" applyAlignment="1">
      <alignment horizontal="left" vertical="center" wrapText="1"/>
    </xf>
    <xf numFmtId="0" fontId="3" fillId="0" borderId="135" xfId="1" applyFont="1" applyFill="1" applyBorder="1" applyAlignment="1">
      <alignment horizontal="left" vertical="center" wrapText="1"/>
    </xf>
    <xf numFmtId="0" fontId="3" fillId="0" borderId="124" xfId="1" applyFont="1" applyBorder="1" applyAlignment="1">
      <alignment horizontal="left" vertical="center"/>
    </xf>
    <xf numFmtId="0" fontId="3" fillId="0" borderId="8" xfId="1" applyFont="1" applyBorder="1" applyAlignment="1">
      <alignment horizontal="center" vertical="center"/>
    </xf>
    <xf numFmtId="0" fontId="3" fillId="0" borderId="20" xfId="1" applyFont="1" applyBorder="1" applyAlignment="1">
      <alignment horizontal="center" vertical="center"/>
    </xf>
    <xf numFmtId="0" fontId="3" fillId="0" borderId="4" xfId="1" applyFont="1" applyBorder="1" applyAlignment="1">
      <alignment horizontal="center" vertical="center"/>
    </xf>
    <xf numFmtId="0" fontId="3" fillId="0" borderId="21" xfId="1" applyFont="1" applyBorder="1" applyAlignment="1">
      <alignment horizontal="center" vertical="center"/>
    </xf>
    <xf numFmtId="0" fontId="3" fillId="3" borderId="66" xfId="1" applyFont="1" applyFill="1" applyBorder="1" applyAlignment="1">
      <alignment horizontal="left" vertical="center" wrapText="1"/>
    </xf>
    <xf numFmtId="0" fontId="3" fillId="3" borderId="41" xfId="1" applyFont="1" applyFill="1" applyBorder="1" applyAlignment="1">
      <alignment horizontal="left" vertical="center" wrapText="1"/>
    </xf>
    <xf numFmtId="0" fontId="3" fillId="3" borderId="115" xfId="1" quotePrefix="1" applyFont="1" applyFill="1" applyBorder="1" applyAlignment="1">
      <alignment horizontal="left" vertical="center" wrapText="1"/>
    </xf>
    <xf numFmtId="0" fontId="3" fillId="3" borderId="134" xfId="1" quotePrefix="1" applyFont="1" applyFill="1" applyBorder="1" applyAlignment="1">
      <alignment horizontal="left" vertical="center" wrapText="1"/>
    </xf>
    <xf numFmtId="0" fontId="3" fillId="3" borderId="5" xfId="1" applyFont="1" applyFill="1" applyBorder="1" applyAlignment="1">
      <alignment horizontal="left" vertical="center" wrapText="1"/>
    </xf>
    <xf numFmtId="0" fontId="3" fillId="3" borderId="6" xfId="1" applyFont="1" applyFill="1" applyBorder="1" applyAlignment="1">
      <alignment horizontal="left" vertical="center" wrapText="1"/>
    </xf>
    <xf numFmtId="0" fontId="3" fillId="3" borderId="69" xfId="1" quotePrefix="1" applyFont="1" applyFill="1" applyBorder="1" applyAlignment="1">
      <alignment horizontal="left" vertical="center" wrapText="1"/>
    </xf>
    <xf numFmtId="0" fontId="3" fillId="3" borderId="108" xfId="1" quotePrefix="1" applyFont="1" applyFill="1" applyBorder="1" applyAlignment="1">
      <alignment horizontal="left" vertical="center" wrapText="1"/>
    </xf>
    <xf numFmtId="0" fontId="6" fillId="0" borderId="115"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3" borderId="129" xfId="1" applyFont="1" applyFill="1" applyBorder="1" applyAlignment="1">
      <alignment horizontal="left" vertical="center" wrapText="1"/>
    </xf>
    <xf numFmtId="0" fontId="3" fillId="3" borderId="42" xfId="1" applyFont="1" applyFill="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0" borderId="69" xfId="1" applyFont="1" applyBorder="1" applyAlignment="1">
      <alignment horizontal="left" vertical="center" wrapText="1"/>
    </xf>
    <xf numFmtId="0" fontId="3" fillId="0" borderId="93" xfId="1" applyFont="1" applyBorder="1" applyAlignment="1">
      <alignment horizontal="left" vertical="center" wrapText="1"/>
    </xf>
    <xf numFmtId="0" fontId="1" fillId="3" borderId="13" xfId="1" applyFont="1" applyFill="1" applyBorder="1" applyAlignment="1">
      <alignment horizontal="left" vertical="center"/>
    </xf>
    <xf numFmtId="0" fontId="1" fillId="3" borderId="6" xfId="1" applyFont="1" applyFill="1" applyBorder="1" applyAlignment="1">
      <alignment horizontal="left" vertical="center"/>
    </xf>
    <xf numFmtId="0" fontId="1" fillId="3" borderId="7" xfId="1" applyFont="1" applyFill="1" applyBorder="1" applyAlignment="1">
      <alignment horizontal="left" vertical="center"/>
    </xf>
    <xf numFmtId="0" fontId="3" fillId="3" borderId="7" xfId="1" applyFont="1" applyFill="1" applyBorder="1" applyAlignment="1">
      <alignment horizontal="left" vertical="center" wrapText="1"/>
    </xf>
    <xf numFmtId="0" fontId="3" fillId="3" borderId="131" xfId="1" applyFont="1" applyFill="1" applyBorder="1" applyAlignment="1">
      <alignment horizontal="left" vertical="center" shrinkToFit="1"/>
    </xf>
    <xf numFmtId="0" fontId="3" fillId="3" borderId="91" xfId="1" applyFont="1" applyFill="1" applyBorder="1" applyAlignment="1">
      <alignment horizontal="left" vertical="center" shrinkToFit="1"/>
    </xf>
    <xf numFmtId="0" fontId="3" fillId="0" borderId="0" xfId="1" applyFont="1" applyAlignment="1">
      <alignment horizontal="left" vertical="center"/>
    </xf>
    <xf numFmtId="0" fontId="3" fillId="0" borderId="0" xfId="1" applyFont="1" applyAlignment="1">
      <alignment vertical="center"/>
    </xf>
    <xf numFmtId="0" fontId="3" fillId="0" borderId="0" xfId="1" applyFont="1" applyAlignment="1">
      <alignment horizontal="center" vertical="center" wrapText="1"/>
    </xf>
    <xf numFmtId="177" fontId="3" fillId="0" borderId="5"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37" xfId="1" applyFont="1" applyBorder="1" applyAlignment="1">
      <alignment horizontal="center" vertical="center"/>
    </xf>
    <xf numFmtId="0" fontId="3" fillId="0" borderId="0" xfId="1" applyFont="1" applyFill="1" applyBorder="1" applyAlignment="1">
      <alignment horizontal="center" vertical="center" shrinkToFit="1"/>
    </xf>
    <xf numFmtId="0" fontId="3" fillId="0" borderId="137" xfId="1" applyFont="1" applyFill="1" applyBorder="1" applyAlignment="1">
      <alignment horizontal="center" vertical="center" shrinkToFit="1"/>
    </xf>
    <xf numFmtId="0" fontId="3" fillId="0" borderId="0" xfId="1" applyFont="1" applyFill="1" applyBorder="1" applyAlignment="1">
      <alignment horizontal="center" vertical="center"/>
    </xf>
    <xf numFmtId="0" fontId="3" fillId="0" borderId="137" xfId="1" applyFont="1" applyFill="1" applyBorder="1" applyAlignment="1">
      <alignment horizontal="center" vertical="center"/>
    </xf>
    <xf numFmtId="10" fontId="3" fillId="0" borderId="5" xfId="1" applyNumberFormat="1" applyFont="1" applyBorder="1" applyAlignment="1">
      <alignment horizontal="right" vertical="center"/>
    </xf>
    <xf numFmtId="10" fontId="3" fillId="0" borderId="7" xfId="1" applyNumberFormat="1" applyFont="1" applyBorder="1" applyAlignment="1">
      <alignment horizontal="right" vertical="center"/>
    </xf>
    <xf numFmtId="177" fontId="3" fillId="4" borderId="5" xfId="1" applyNumberFormat="1" applyFont="1" applyFill="1" applyBorder="1" applyAlignment="1">
      <alignment horizontal="right" vertical="center" shrinkToFit="1"/>
    </xf>
    <xf numFmtId="177" fontId="3" fillId="4" borderId="7" xfId="1" applyNumberFormat="1" applyFont="1" applyFill="1" applyBorder="1" applyAlignment="1">
      <alignment horizontal="right" vertical="center" shrinkToFit="1"/>
    </xf>
    <xf numFmtId="177" fontId="3" fillId="0" borderId="6" xfId="1" applyNumberFormat="1" applyFont="1" applyBorder="1" applyAlignment="1">
      <alignment horizontal="right" vertical="center" shrinkToFit="1"/>
    </xf>
    <xf numFmtId="0" fontId="1" fillId="3" borderId="13" xfId="1" applyFont="1" applyFill="1" applyBorder="1" applyAlignment="1">
      <alignment horizontal="left" vertical="center" shrinkToFit="1"/>
    </xf>
    <xf numFmtId="0" fontId="1" fillId="3" borderId="7" xfId="1" quotePrefix="1" applyFont="1" applyFill="1" applyBorder="1" applyAlignment="1">
      <alignment horizontal="left" vertical="center" shrinkToFit="1"/>
    </xf>
    <xf numFmtId="0" fontId="3" fillId="0" borderId="0" xfId="1" applyFont="1" applyFill="1" applyAlignment="1">
      <alignment vertical="top" wrapText="1"/>
    </xf>
    <xf numFmtId="0" fontId="3" fillId="0" borderId="0" xfId="1" applyFont="1" applyBorder="1" applyAlignment="1">
      <alignment horizontal="left" vertical="center"/>
    </xf>
    <xf numFmtId="0" fontId="3" fillId="0" borderId="76" xfId="1" applyFont="1" applyBorder="1" applyAlignment="1">
      <alignment horizontal="center" vertical="center"/>
    </xf>
    <xf numFmtId="0" fontId="3" fillId="0" borderId="87" xfId="1" applyFont="1" applyBorder="1" applyAlignment="1">
      <alignment horizontal="center" vertical="center"/>
    </xf>
    <xf numFmtId="0" fontId="3" fillId="0" borderId="98"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6" xfId="1" quotePrefix="1" applyFont="1" applyBorder="1" applyAlignment="1">
      <alignment horizontal="center" vertical="center"/>
    </xf>
    <xf numFmtId="0" fontId="3" fillId="0" borderId="89" xfId="1" applyFont="1" applyBorder="1" applyAlignment="1">
      <alignment horizontal="center" vertical="center"/>
    </xf>
    <xf numFmtId="0" fontId="3" fillId="0" borderId="118" xfId="1" applyFont="1" applyBorder="1" applyAlignment="1">
      <alignment horizontal="center" vertical="center" wrapText="1"/>
    </xf>
    <xf numFmtId="0" fontId="3" fillId="0" borderId="54" xfId="1" applyFont="1" applyBorder="1" applyAlignment="1">
      <alignment horizontal="center" vertical="center" wrapText="1"/>
    </xf>
    <xf numFmtId="49" fontId="3" fillId="0" borderId="0" xfId="1" applyNumberFormat="1" applyFont="1" applyAlignment="1">
      <alignment horizontal="left" shrinkToFit="1"/>
    </xf>
    <xf numFmtId="0" fontId="1" fillId="3" borderId="4" xfId="1" applyFont="1" applyFill="1" applyBorder="1" applyAlignment="1">
      <alignment horizontal="center" vertical="center" wrapText="1"/>
    </xf>
    <xf numFmtId="0" fontId="1" fillId="3" borderId="21" xfId="1" applyFont="1" applyFill="1" applyBorder="1" applyAlignment="1">
      <alignment horizontal="center" vertical="center" wrapText="1"/>
    </xf>
    <xf numFmtId="0" fontId="1" fillId="3" borderId="53" xfId="1" applyFont="1" applyFill="1" applyBorder="1" applyAlignment="1">
      <alignment horizontal="center" vertical="center" wrapText="1"/>
    </xf>
    <xf numFmtId="0" fontId="1" fillId="3" borderId="54" xfId="1" applyFont="1" applyFill="1" applyBorder="1" applyAlignment="1">
      <alignment horizontal="center" vertical="center" wrapText="1"/>
    </xf>
    <xf numFmtId="0" fontId="3" fillId="0" borderId="29" xfId="1" applyFont="1" applyBorder="1" applyAlignment="1">
      <alignment horizontal="left" vertical="center"/>
    </xf>
    <xf numFmtId="0" fontId="3" fillId="0" borderId="31" xfId="1" applyFont="1" applyBorder="1" applyAlignment="1">
      <alignment horizontal="left" vertical="center"/>
    </xf>
    <xf numFmtId="0" fontId="1" fillId="3" borderId="5" xfId="1" applyFont="1" applyFill="1" applyBorder="1" applyAlignment="1">
      <alignment horizontal="center" vertical="center" wrapText="1"/>
    </xf>
    <xf numFmtId="0" fontId="1" fillId="3" borderId="32" xfId="1" applyFont="1" applyFill="1" applyBorder="1" applyAlignment="1">
      <alignment horizontal="center" vertical="center" wrapText="1"/>
    </xf>
    <xf numFmtId="0" fontId="1" fillId="3" borderId="6" xfId="1" applyFont="1" applyFill="1" applyBorder="1" applyAlignment="1">
      <alignment horizontal="center" vertical="center" wrapText="1"/>
    </xf>
    <xf numFmtId="0" fontId="1" fillId="3" borderId="7" xfId="1" applyFont="1" applyFill="1" applyBorder="1" applyAlignment="1">
      <alignment horizontal="center" vertical="center" wrapText="1"/>
    </xf>
    <xf numFmtId="0" fontId="1" fillId="3" borderId="42" xfId="1" applyFont="1" applyFill="1" applyBorder="1" applyAlignment="1">
      <alignment horizontal="center" vertical="center" wrapText="1"/>
    </xf>
    <xf numFmtId="0" fontId="1" fillId="3" borderId="21" xfId="1" applyFont="1" applyFill="1" applyBorder="1" applyAlignment="1">
      <alignment horizontal="center" vertical="center"/>
    </xf>
    <xf numFmtId="0" fontId="1" fillId="3" borderId="2" xfId="1" applyFont="1" applyFill="1" applyBorder="1" applyAlignment="1">
      <alignment horizontal="center" vertical="center" wrapText="1"/>
    </xf>
    <xf numFmtId="0" fontId="5" fillId="0" borderId="4" xfId="1" applyFont="1" applyFill="1" applyBorder="1" applyAlignment="1">
      <alignment horizontal="center" vertical="center" wrapText="1"/>
    </xf>
    <xf numFmtId="0" fontId="5" fillId="0" borderId="21"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3" fillId="0" borderId="25" xfId="1" applyFont="1" applyBorder="1" applyAlignment="1">
      <alignment horizontal="left" vertical="center" wrapText="1"/>
    </xf>
    <xf numFmtId="0" fontId="3" fillId="0" borderId="23" xfId="1" applyFont="1" applyBorder="1" applyAlignment="1">
      <alignment vertical="center"/>
    </xf>
    <xf numFmtId="0" fontId="3" fillId="0" borderId="24" xfId="1" applyFont="1" applyBorder="1" applyAlignment="1">
      <alignment vertical="center"/>
    </xf>
    <xf numFmtId="0" fontId="3" fillId="0" borderId="25" xfId="1" applyFont="1" applyBorder="1" applyAlignment="1">
      <alignment vertical="center"/>
    </xf>
    <xf numFmtId="0" fontId="3" fillId="0" borderId="23" xfId="1" applyFont="1" applyBorder="1" applyAlignment="1">
      <alignment vertical="center" wrapText="1"/>
    </xf>
    <xf numFmtId="0" fontId="3" fillId="0" borderId="24" xfId="1" applyFont="1" applyBorder="1" applyAlignment="1">
      <alignment vertical="center" wrapText="1"/>
    </xf>
    <xf numFmtId="0" fontId="3" fillId="0" borderId="26" xfId="1" applyFont="1" applyBorder="1" applyAlignment="1">
      <alignment vertical="center" wrapText="1"/>
    </xf>
    <xf numFmtId="0" fontId="3" fillId="0" borderId="25" xfId="1" applyFont="1" applyBorder="1" applyAlignment="1">
      <alignment vertical="center" wrapText="1"/>
    </xf>
    <xf numFmtId="0" fontId="3" fillId="0" borderId="27" xfId="1" applyFont="1" applyBorder="1" applyAlignment="1">
      <alignment vertical="center" wrapText="1"/>
    </xf>
    <xf numFmtId="0" fontId="3" fillId="0" borderId="2" xfId="1" applyFont="1" applyBorder="1" applyAlignment="1">
      <alignment vertical="center"/>
    </xf>
    <xf numFmtId="0" fontId="3" fillId="0" borderId="22" xfId="1" applyFont="1" applyBorder="1" applyAlignment="1">
      <alignment vertical="center"/>
    </xf>
    <xf numFmtId="0" fontId="3" fillId="0" borderId="28" xfId="1" applyFont="1" applyBorder="1" applyAlignment="1">
      <alignment horizontal="left" vertical="center"/>
    </xf>
    <xf numFmtId="0" fontId="3" fillId="0" borderId="30" xfId="1" applyFont="1" applyBorder="1" applyAlignment="1">
      <alignment horizontal="left" vertical="center"/>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70" zoomScaleSheetLayoutView="70" workbookViewId="0"/>
  </sheetViews>
  <sheetFormatPr defaultColWidth="9" defaultRowHeight="13.3" x14ac:dyDescent="0.25"/>
  <cols>
    <col min="1" max="2" width="9" style="21" customWidth="1"/>
    <col min="3" max="3" width="28.4609375" style="21" customWidth="1"/>
    <col min="4" max="4" width="12.61328125" style="21" customWidth="1"/>
    <col min="5" max="5" width="17.23046875" style="21" customWidth="1"/>
    <col min="6" max="7" width="18.3828125" style="21" customWidth="1"/>
    <col min="8" max="8" width="19.61328125" style="21" customWidth="1"/>
    <col min="9" max="10" width="18.3828125" style="21" customWidth="1"/>
    <col min="11" max="11" width="19.61328125" style="21" customWidth="1"/>
    <col min="12" max="16379" width="9" style="21" customWidth="1"/>
  </cols>
  <sheetData>
    <row r="1" spans="1:11" ht="15" customHeight="1" x14ac:dyDescent="0.25">
      <c r="A1" s="20" t="s">
        <v>103</v>
      </c>
      <c r="K1"/>
    </row>
    <row r="2" spans="1:11" ht="18.649999999999999" customHeight="1" x14ac:dyDescent="0.25"/>
    <row r="3" spans="1:11" ht="17.25" customHeight="1" x14ac:dyDescent="0.25">
      <c r="A3" s="331"/>
      <c r="I3" s="528" t="s">
        <v>334</v>
      </c>
      <c r="J3" s="528"/>
      <c r="K3" s="528"/>
    </row>
    <row r="4" spans="1:11" ht="13.75" customHeight="1" x14ac:dyDescent="0.25"/>
    <row r="5" spans="1:11" ht="29.15" customHeight="1" x14ac:dyDescent="0.25">
      <c r="A5" s="331"/>
      <c r="E5" s="539" t="s">
        <v>5</v>
      </c>
      <c r="F5" s="540"/>
      <c r="G5" s="540"/>
      <c r="H5" s="541"/>
      <c r="J5" s="492"/>
      <c r="K5" s="495"/>
    </row>
    <row r="6" spans="1:11" ht="13.75" customHeight="1" x14ac:dyDescent="0.25">
      <c r="B6" s="529" t="s">
        <v>314</v>
      </c>
      <c r="C6" s="529"/>
      <c r="D6" s="530" t="s">
        <v>319</v>
      </c>
      <c r="E6" s="542"/>
      <c r="F6" s="543"/>
      <c r="G6" s="543"/>
      <c r="H6" s="544"/>
      <c r="I6" s="464"/>
      <c r="J6" s="531"/>
      <c r="K6" s="531"/>
    </row>
    <row r="7" spans="1:11" ht="13.75" customHeight="1" x14ac:dyDescent="0.25">
      <c r="B7" s="529"/>
      <c r="C7" s="529"/>
      <c r="D7" s="530"/>
      <c r="E7" s="545"/>
      <c r="F7" s="546"/>
      <c r="G7" s="546"/>
      <c r="H7" s="547"/>
      <c r="I7" s="465" t="s">
        <v>335</v>
      </c>
      <c r="J7" s="532" t="s">
        <v>47</v>
      </c>
      <c r="K7" s="532"/>
    </row>
    <row r="8" spans="1:11" x14ac:dyDescent="0.25">
      <c r="B8" s="533" t="s">
        <v>315</v>
      </c>
      <c r="C8" s="533"/>
      <c r="D8" s="134" t="s">
        <v>320</v>
      </c>
      <c r="E8" s="534" t="s">
        <v>329</v>
      </c>
      <c r="F8" s="535"/>
      <c r="G8" s="535"/>
      <c r="H8" s="536"/>
      <c r="I8" s="352" t="s">
        <v>336</v>
      </c>
      <c r="J8" s="537" t="s">
        <v>337</v>
      </c>
      <c r="K8" s="537"/>
    </row>
    <row r="9" spans="1:11" x14ac:dyDescent="0.25">
      <c r="D9" s="134" t="s">
        <v>321</v>
      </c>
      <c r="E9" s="534" t="s">
        <v>224</v>
      </c>
      <c r="F9" s="535"/>
      <c r="G9" s="535"/>
      <c r="H9" s="536"/>
      <c r="I9" s="466"/>
      <c r="J9" s="538"/>
      <c r="K9" s="538"/>
    </row>
    <row r="10" spans="1:11" x14ac:dyDescent="0.25">
      <c r="D10" s="134" t="s">
        <v>322</v>
      </c>
      <c r="E10" s="525">
        <v>1560000</v>
      </c>
      <c r="F10" s="526"/>
      <c r="G10" s="526"/>
      <c r="H10" s="527"/>
      <c r="I10" s="134"/>
      <c r="J10" s="134"/>
      <c r="K10" s="134"/>
    </row>
    <row r="11" spans="1:11" x14ac:dyDescent="0.25">
      <c r="D11" s="134" t="s">
        <v>323</v>
      </c>
      <c r="E11" s="548">
        <v>1702</v>
      </c>
      <c r="F11" s="549"/>
      <c r="G11" s="549"/>
      <c r="H11" s="550"/>
      <c r="I11" s="134"/>
      <c r="J11" s="79"/>
      <c r="K11" s="79"/>
    </row>
    <row r="12" spans="1:11" x14ac:dyDescent="0.25">
      <c r="D12" s="134" t="s">
        <v>324</v>
      </c>
      <c r="E12" s="548">
        <v>2655705115</v>
      </c>
      <c r="F12" s="549"/>
      <c r="G12" s="549"/>
      <c r="H12" s="550"/>
      <c r="I12" s="134"/>
      <c r="J12" s="79"/>
      <c r="K12" s="79"/>
    </row>
    <row r="13" spans="1:11" x14ac:dyDescent="0.25">
      <c r="D13" s="134"/>
      <c r="E13" s="363"/>
      <c r="F13" s="363"/>
      <c r="G13" s="363"/>
      <c r="H13" s="363"/>
      <c r="I13" s="134"/>
      <c r="J13" s="79"/>
      <c r="K13" s="79"/>
    </row>
    <row r="14" spans="1:11" ht="13.75" thickBot="1" x14ac:dyDescent="0.3">
      <c r="B14" s="21" t="s">
        <v>316</v>
      </c>
      <c r="J14" s="21" t="s">
        <v>16</v>
      </c>
    </row>
    <row r="15" spans="1:11" ht="13.5" customHeight="1" x14ac:dyDescent="0.25">
      <c r="B15" s="22"/>
      <c r="C15" s="42"/>
      <c r="D15" s="218"/>
      <c r="E15" s="218"/>
      <c r="F15" s="563" t="s">
        <v>21</v>
      </c>
      <c r="G15" s="564"/>
      <c r="H15" s="565"/>
      <c r="I15" s="551" t="s">
        <v>24</v>
      </c>
      <c r="J15" s="552"/>
      <c r="K15" s="553"/>
    </row>
    <row r="16" spans="1:11" ht="39.9" x14ac:dyDescent="0.25">
      <c r="B16" s="23" t="s">
        <v>105</v>
      </c>
      <c r="C16" s="43" t="s">
        <v>172</v>
      </c>
      <c r="D16" s="345" t="s">
        <v>325</v>
      </c>
      <c r="E16" s="364" t="s">
        <v>330</v>
      </c>
      <c r="F16" s="554" t="s">
        <v>331</v>
      </c>
      <c r="G16" s="556" t="s">
        <v>332</v>
      </c>
      <c r="H16" s="558" t="s">
        <v>273</v>
      </c>
      <c r="I16" s="554" t="s">
        <v>331</v>
      </c>
      <c r="J16" s="560" t="s">
        <v>332</v>
      </c>
      <c r="K16" s="561" t="s">
        <v>273</v>
      </c>
    </row>
    <row r="17" spans="2:11" ht="13.75" thickBot="1" x14ac:dyDescent="0.3">
      <c r="B17" s="24"/>
      <c r="C17" s="44"/>
      <c r="D17" s="44"/>
      <c r="E17" s="365"/>
      <c r="F17" s="555"/>
      <c r="G17" s="557"/>
      <c r="H17" s="559"/>
      <c r="I17" s="555"/>
      <c r="J17" s="557"/>
      <c r="K17" s="562"/>
    </row>
    <row r="18" spans="2:11" x14ac:dyDescent="0.25">
      <c r="B18" s="332" t="s">
        <v>106</v>
      </c>
      <c r="C18" s="343" t="s">
        <v>173</v>
      </c>
      <c r="D18" s="346">
        <v>0</v>
      </c>
      <c r="E18" s="366" t="s">
        <v>219</v>
      </c>
      <c r="F18" s="376"/>
      <c r="G18" s="407"/>
      <c r="H18" s="436" t="s">
        <v>219</v>
      </c>
      <c r="I18" s="467"/>
      <c r="J18" s="407"/>
      <c r="K18" s="496" t="s">
        <v>219</v>
      </c>
    </row>
    <row r="19" spans="2:11" ht="27" customHeight="1" x14ac:dyDescent="0.25">
      <c r="B19" s="26" t="s">
        <v>107</v>
      </c>
      <c r="C19" s="46" t="s">
        <v>174</v>
      </c>
      <c r="D19" s="55">
        <v>0</v>
      </c>
      <c r="E19" s="367" t="s">
        <v>219</v>
      </c>
      <c r="F19" s="377" t="s">
        <v>219</v>
      </c>
      <c r="G19" s="408" t="s">
        <v>219</v>
      </c>
      <c r="H19" s="437" t="s">
        <v>219</v>
      </c>
      <c r="I19" s="468" t="s">
        <v>219</v>
      </c>
      <c r="J19" s="408" t="s">
        <v>219</v>
      </c>
      <c r="K19" s="497" t="s">
        <v>219</v>
      </c>
    </row>
    <row r="20" spans="2:11" x14ac:dyDescent="0.25">
      <c r="B20" s="215" t="s">
        <v>108</v>
      </c>
      <c r="C20" s="566" t="s">
        <v>175</v>
      </c>
      <c r="D20" s="347">
        <v>0</v>
      </c>
      <c r="E20" s="569" t="s">
        <v>219</v>
      </c>
      <c r="F20" s="378" t="s">
        <v>219</v>
      </c>
      <c r="G20" s="409" t="s">
        <v>219</v>
      </c>
      <c r="H20" s="438" t="s">
        <v>219</v>
      </c>
      <c r="I20" s="469" t="s">
        <v>219</v>
      </c>
      <c r="J20" s="409" t="s">
        <v>219</v>
      </c>
      <c r="K20" s="498" t="s">
        <v>219</v>
      </c>
    </row>
    <row r="21" spans="2:11" x14ac:dyDescent="0.25">
      <c r="B21" s="28" t="s">
        <v>109</v>
      </c>
      <c r="C21" s="567"/>
      <c r="D21" s="244">
        <v>20</v>
      </c>
      <c r="E21" s="570"/>
      <c r="F21" s="379" t="s">
        <v>219</v>
      </c>
      <c r="G21" s="410" t="s">
        <v>219</v>
      </c>
      <c r="H21" s="439" t="s">
        <v>219</v>
      </c>
      <c r="I21" s="470" t="s">
        <v>219</v>
      </c>
      <c r="J21" s="410" t="s">
        <v>219</v>
      </c>
      <c r="K21" s="499" t="s">
        <v>219</v>
      </c>
    </row>
    <row r="22" spans="2:11" x14ac:dyDescent="0.25">
      <c r="B22" s="28" t="s">
        <v>110</v>
      </c>
      <c r="C22" s="567"/>
      <c r="D22" s="244">
        <v>50</v>
      </c>
      <c r="E22" s="570"/>
      <c r="F22" s="379" t="s">
        <v>219</v>
      </c>
      <c r="G22" s="410" t="s">
        <v>219</v>
      </c>
      <c r="H22" s="439" t="s">
        <v>219</v>
      </c>
      <c r="I22" s="470" t="s">
        <v>219</v>
      </c>
      <c r="J22" s="410" t="s">
        <v>219</v>
      </c>
      <c r="K22" s="499" t="s">
        <v>219</v>
      </c>
    </row>
    <row r="23" spans="2:11" x14ac:dyDescent="0.25">
      <c r="B23" s="28" t="s">
        <v>111</v>
      </c>
      <c r="C23" s="567"/>
      <c r="D23" s="244">
        <v>100</v>
      </c>
      <c r="E23" s="570"/>
      <c r="F23" s="379" t="s">
        <v>219</v>
      </c>
      <c r="G23" s="410" t="s">
        <v>219</v>
      </c>
      <c r="H23" s="439" t="s">
        <v>219</v>
      </c>
      <c r="I23" s="470" t="s">
        <v>219</v>
      </c>
      <c r="J23" s="410" t="s">
        <v>219</v>
      </c>
      <c r="K23" s="499" t="s">
        <v>219</v>
      </c>
    </row>
    <row r="24" spans="2:11" x14ac:dyDescent="0.25">
      <c r="B24" s="333" t="s">
        <v>112</v>
      </c>
      <c r="C24" s="568"/>
      <c r="D24" s="348">
        <v>150</v>
      </c>
      <c r="E24" s="571"/>
      <c r="F24" s="378" t="s">
        <v>219</v>
      </c>
      <c r="G24" s="409" t="s">
        <v>219</v>
      </c>
      <c r="H24" s="438" t="s">
        <v>219</v>
      </c>
      <c r="I24" s="469" t="s">
        <v>219</v>
      </c>
      <c r="J24" s="409" t="s">
        <v>219</v>
      </c>
      <c r="K24" s="498" t="s">
        <v>219</v>
      </c>
    </row>
    <row r="25" spans="2:11" x14ac:dyDescent="0.25">
      <c r="B25" s="30" t="s">
        <v>113</v>
      </c>
      <c r="C25" s="47" t="s">
        <v>176</v>
      </c>
      <c r="D25" s="55">
        <v>0</v>
      </c>
      <c r="E25" s="367" t="s">
        <v>219</v>
      </c>
      <c r="F25" s="377" t="s">
        <v>219</v>
      </c>
      <c r="G25" s="408" t="s">
        <v>219</v>
      </c>
      <c r="H25" s="437" t="s">
        <v>219</v>
      </c>
      <c r="I25" s="468" t="s">
        <v>219</v>
      </c>
      <c r="J25" s="408" t="s">
        <v>219</v>
      </c>
      <c r="K25" s="497" t="s">
        <v>219</v>
      </c>
    </row>
    <row r="26" spans="2:11" x14ac:dyDescent="0.25">
      <c r="B26" s="30" t="s">
        <v>114</v>
      </c>
      <c r="C26" s="47" t="s">
        <v>177</v>
      </c>
      <c r="D26" s="55">
        <v>0</v>
      </c>
      <c r="E26" s="367" t="s">
        <v>219</v>
      </c>
      <c r="F26" s="377" t="s">
        <v>219</v>
      </c>
      <c r="G26" s="408" t="s">
        <v>219</v>
      </c>
      <c r="H26" s="437" t="s">
        <v>219</v>
      </c>
      <c r="I26" s="468" t="s">
        <v>219</v>
      </c>
      <c r="J26" s="408" t="s">
        <v>219</v>
      </c>
      <c r="K26" s="497" t="s">
        <v>219</v>
      </c>
    </row>
    <row r="27" spans="2:11" x14ac:dyDescent="0.25">
      <c r="B27" s="215" t="s">
        <v>115</v>
      </c>
      <c r="C27" s="572" t="s">
        <v>178</v>
      </c>
      <c r="D27" s="347">
        <v>20</v>
      </c>
      <c r="E27" s="569" t="s">
        <v>219</v>
      </c>
      <c r="F27" s="378" t="s">
        <v>219</v>
      </c>
      <c r="G27" s="409" t="s">
        <v>219</v>
      </c>
      <c r="H27" s="438" t="s">
        <v>219</v>
      </c>
      <c r="I27" s="469" t="s">
        <v>219</v>
      </c>
      <c r="J27" s="409" t="s">
        <v>219</v>
      </c>
      <c r="K27" s="498" t="s">
        <v>219</v>
      </c>
    </row>
    <row r="28" spans="2:11" x14ac:dyDescent="0.25">
      <c r="B28" s="28" t="s">
        <v>116</v>
      </c>
      <c r="C28" s="573"/>
      <c r="D28" s="244">
        <v>50</v>
      </c>
      <c r="E28" s="570"/>
      <c r="F28" s="379" t="s">
        <v>219</v>
      </c>
      <c r="G28" s="410" t="s">
        <v>219</v>
      </c>
      <c r="H28" s="439" t="s">
        <v>219</v>
      </c>
      <c r="I28" s="470" t="s">
        <v>219</v>
      </c>
      <c r="J28" s="410" t="s">
        <v>219</v>
      </c>
      <c r="K28" s="499" t="s">
        <v>219</v>
      </c>
    </row>
    <row r="29" spans="2:11" x14ac:dyDescent="0.25">
      <c r="B29" s="28" t="s">
        <v>117</v>
      </c>
      <c r="C29" s="573"/>
      <c r="D29" s="244">
        <v>100</v>
      </c>
      <c r="E29" s="570"/>
      <c r="F29" s="379" t="s">
        <v>219</v>
      </c>
      <c r="G29" s="410" t="s">
        <v>219</v>
      </c>
      <c r="H29" s="439" t="s">
        <v>219</v>
      </c>
      <c r="I29" s="470" t="s">
        <v>219</v>
      </c>
      <c r="J29" s="410" t="s">
        <v>219</v>
      </c>
      <c r="K29" s="499" t="s">
        <v>219</v>
      </c>
    </row>
    <row r="30" spans="2:11" x14ac:dyDescent="0.25">
      <c r="B30" s="333" t="s">
        <v>118</v>
      </c>
      <c r="C30" s="574"/>
      <c r="D30" s="348">
        <v>150</v>
      </c>
      <c r="E30" s="571"/>
      <c r="F30" s="378" t="s">
        <v>219</v>
      </c>
      <c r="G30" s="409" t="s">
        <v>219</v>
      </c>
      <c r="H30" s="438" t="s">
        <v>219</v>
      </c>
      <c r="I30" s="469" t="s">
        <v>219</v>
      </c>
      <c r="J30" s="409" t="s">
        <v>219</v>
      </c>
      <c r="K30" s="498" t="s">
        <v>219</v>
      </c>
    </row>
    <row r="31" spans="2:11" x14ac:dyDescent="0.25">
      <c r="B31" s="27" t="s">
        <v>119</v>
      </c>
      <c r="C31" s="575" t="s">
        <v>179</v>
      </c>
      <c r="D31" s="239">
        <v>0</v>
      </c>
      <c r="E31" s="569" t="s">
        <v>219</v>
      </c>
      <c r="F31" s="380" t="s">
        <v>219</v>
      </c>
      <c r="G31" s="411" t="s">
        <v>219</v>
      </c>
      <c r="H31" s="440" t="s">
        <v>219</v>
      </c>
      <c r="I31" s="471" t="s">
        <v>219</v>
      </c>
      <c r="J31" s="411" t="s">
        <v>219</v>
      </c>
      <c r="K31" s="500" t="s">
        <v>219</v>
      </c>
    </row>
    <row r="32" spans="2:11" x14ac:dyDescent="0.25">
      <c r="B32" s="28" t="s">
        <v>120</v>
      </c>
      <c r="C32" s="576"/>
      <c r="D32" s="244">
        <v>20</v>
      </c>
      <c r="E32" s="570"/>
      <c r="F32" s="379" t="s">
        <v>219</v>
      </c>
      <c r="G32" s="410" t="s">
        <v>219</v>
      </c>
      <c r="H32" s="439" t="s">
        <v>219</v>
      </c>
      <c r="I32" s="470" t="s">
        <v>219</v>
      </c>
      <c r="J32" s="410" t="s">
        <v>219</v>
      </c>
      <c r="K32" s="499" t="s">
        <v>219</v>
      </c>
    </row>
    <row r="33" spans="2:11" x14ac:dyDescent="0.25">
      <c r="B33" s="28" t="s">
        <v>121</v>
      </c>
      <c r="C33" s="576"/>
      <c r="D33" s="244">
        <v>50</v>
      </c>
      <c r="E33" s="570"/>
      <c r="F33" s="379" t="s">
        <v>219</v>
      </c>
      <c r="G33" s="410" t="s">
        <v>219</v>
      </c>
      <c r="H33" s="439" t="s">
        <v>219</v>
      </c>
      <c r="I33" s="470" t="s">
        <v>219</v>
      </c>
      <c r="J33" s="410" t="s">
        <v>219</v>
      </c>
      <c r="K33" s="499" t="s">
        <v>219</v>
      </c>
    </row>
    <row r="34" spans="2:11" x14ac:dyDescent="0.25">
      <c r="B34" s="28" t="s">
        <v>122</v>
      </c>
      <c r="C34" s="576"/>
      <c r="D34" s="244">
        <v>100</v>
      </c>
      <c r="E34" s="570"/>
      <c r="F34" s="379" t="s">
        <v>219</v>
      </c>
      <c r="G34" s="410" t="s">
        <v>219</v>
      </c>
      <c r="H34" s="439" t="s">
        <v>219</v>
      </c>
      <c r="I34" s="470" t="s">
        <v>219</v>
      </c>
      <c r="J34" s="410" t="s">
        <v>219</v>
      </c>
      <c r="K34" s="499" t="s">
        <v>219</v>
      </c>
    </row>
    <row r="35" spans="2:11" x14ac:dyDescent="0.25">
      <c r="B35" s="29" t="s">
        <v>123</v>
      </c>
      <c r="C35" s="577"/>
      <c r="D35" s="240">
        <v>150</v>
      </c>
      <c r="E35" s="571"/>
      <c r="F35" s="381" t="s">
        <v>219</v>
      </c>
      <c r="G35" s="412" t="s">
        <v>219</v>
      </c>
      <c r="H35" s="441" t="s">
        <v>219</v>
      </c>
      <c r="I35" s="472" t="s">
        <v>219</v>
      </c>
      <c r="J35" s="412" t="s">
        <v>219</v>
      </c>
      <c r="K35" s="501" t="s">
        <v>219</v>
      </c>
    </row>
    <row r="36" spans="2:11" x14ac:dyDescent="0.25">
      <c r="B36" s="215" t="s">
        <v>124</v>
      </c>
      <c r="C36" s="566" t="s">
        <v>180</v>
      </c>
      <c r="D36" s="347">
        <v>10</v>
      </c>
      <c r="E36" s="569" t="s">
        <v>219</v>
      </c>
      <c r="F36" s="378"/>
      <c r="G36" s="409"/>
      <c r="H36" s="438" t="s">
        <v>219</v>
      </c>
      <c r="I36" s="469"/>
      <c r="J36" s="409"/>
      <c r="K36" s="498" t="s">
        <v>219</v>
      </c>
    </row>
    <row r="37" spans="2:11" x14ac:dyDescent="0.25">
      <c r="B37" s="333" t="s">
        <v>125</v>
      </c>
      <c r="C37" s="568"/>
      <c r="D37" s="348">
        <v>20</v>
      </c>
      <c r="E37" s="571"/>
      <c r="F37" s="382"/>
      <c r="G37" s="413"/>
      <c r="H37" s="442" t="s">
        <v>219</v>
      </c>
      <c r="I37" s="473"/>
      <c r="J37" s="413"/>
      <c r="K37" s="502" t="s">
        <v>219</v>
      </c>
    </row>
    <row r="38" spans="2:11" x14ac:dyDescent="0.25">
      <c r="B38" s="34" t="s">
        <v>126</v>
      </c>
      <c r="C38" s="581" t="s">
        <v>181</v>
      </c>
      <c r="D38" s="349">
        <v>10</v>
      </c>
      <c r="E38" s="569" t="s">
        <v>219</v>
      </c>
      <c r="F38" s="383" t="s">
        <v>219</v>
      </c>
      <c r="G38" s="414" t="s">
        <v>219</v>
      </c>
      <c r="H38" s="443" t="s">
        <v>219</v>
      </c>
      <c r="I38" s="474" t="s">
        <v>219</v>
      </c>
      <c r="J38" s="414" t="s">
        <v>219</v>
      </c>
      <c r="K38" s="503" t="s">
        <v>219</v>
      </c>
    </row>
    <row r="39" spans="2:11" x14ac:dyDescent="0.25">
      <c r="B39" s="333" t="s">
        <v>127</v>
      </c>
      <c r="C39" s="582"/>
      <c r="D39" s="240">
        <v>20</v>
      </c>
      <c r="E39" s="571"/>
      <c r="F39" s="384" t="s">
        <v>219</v>
      </c>
      <c r="G39" s="415" t="s">
        <v>219</v>
      </c>
      <c r="H39" s="444" t="s">
        <v>219</v>
      </c>
      <c r="I39" s="475" t="s">
        <v>219</v>
      </c>
      <c r="J39" s="415" t="s">
        <v>219</v>
      </c>
      <c r="K39" s="504" t="s">
        <v>219</v>
      </c>
    </row>
    <row r="40" spans="2:11" x14ac:dyDescent="0.25">
      <c r="B40" s="30" t="s">
        <v>128</v>
      </c>
      <c r="C40" s="47" t="s">
        <v>182</v>
      </c>
      <c r="D40" s="55">
        <v>20</v>
      </c>
      <c r="E40" s="368" t="s">
        <v>219</v>
      </c>
      <c r="F40" s="377" t="s">
        <v>219</v>
      </c>
      <c r="G40" s="408" t="s">
        <v>219</v>
      </c>
      <c r="H40" s="437" t="s">
        <v>219</v>
      </c>
      <c r="I40" s="468" t="s">
        <v>219</v>
      </c>
      <c r="J40" s="408" t="s">
        <v>219</v>
      </c>
      <c r="K40" s="497" t="s">
        <v>219</v>
      </c>
    </row>
    <row r="41" spans="2:11" ht="13.5" customHeight="1" x14ac:dyDescent="0.25">
      <c r="B41" s="215" t="s">
        <v>129</v>
      </c>
      <c r="C41" s="566" t="s">
        <v>75</v>
      </c>
      <c r="D41" s="347">
        <v>20</v>
      </c>
      <c r="E41" s="569">
        <v>0.2</v>
      </c>
      <c r="F41" s="385">
        <v>321157746</v>
      </c>
      <c r="G41" s="416">
        <v>64231549</v>
      </c>
      <c r="H41" s="445">
        <v>2.4199999999999999E-2</v>
      </c>
      <c r="I41" s="476">
        <v>321157746</v>
      </c>
      <c r="J41" s="416">
        <v>64231549</v>
      </c>
      <c r="K41" s="505">
        <v>2.4199999999999999E-2</v>
      </c>
    </row>
    <row r="42" spans="2:11" x14ac:dyDescent="0.25">
      <c r="B42" s="28" t="s">
        <v>130</v>
      </c>
      <c r="C42" s="567"/>
      <c r="D42" s="244">
        <v>50</v>
      </c>
      <c r="E42" s="570"/>
      <c r="F42" s="379"/>
      <c r="G42" s="410" t="s">
        <v>219</v>
      </c>
      <c r="H42" s="439" t="s">
        <v>219</v>
      </c>
      <c r="I42" s="470" t="s">
        <v>219</v>
      </c>
      <c r="J42" s="410" t="s">
        <v>219</v>
      </c>
      <c r="K42" s="499" t="s">
        <v>219</v>
      </c>
    </row>
    <row r="43" spans="2:11" x14ac:dyDescent="0.25">
      <c r="B43" s="28" t="s">
        <v>131</v>
      </c>
      <c r="C43" s="567"/>
      <c r="D43" s="244">
        <v>100</v>
      </c>
      <c r="E43" s="570"/>
      <c r="F43" s="379" t="s">
        <v>219</v>
      </c>
      <c r="G43" s="410" t="s">
        <v>219</v>
      </c>
      <c r="H43" s="439" t="s">
        <v>219</v>
      </c>
      <c r="I43" s="470" t="s">
        <v>219</v>
      </c>
      <c r="J43" s="410" t="s">
        <v>219</v>
      </c>
      <c r="K43" s="499" t="s">
        <v>219</v>
      </c>
    </row>
    <row r="44" spans="2:11" x14ac:dyDescent="0.25">
      <c r="B44" s="333" t="s">
        <v>132</v>
      </c>
      <c r="C44" s="567"/>
      <c r="D44" s="348">
        <v>150</v>
      </c>
      <c r="E44" s="570"/>
      <c r="F44" s="386" t="s">
        <v>219</v>
      </c>
      <c r="G44" s="417" t="s">
        <v>219</v>
      </c>
      <c r="H44" s="446" t="s">
        <v>219</v>
      </c>
      <c r="I44" s="477" t="s">
        <v>219</v>
      </c>
      <c r="J44" s="417" t="s">
        <v>219</v>
      </c>
      <c r="K44" s="506" t="s">
        <v>219</v>
      </c>
    </row>
    <row r="45" spans="2:11" s="21" customFormat="1" hidden="1" x14ac:dyDescent="0.25">
      <c r="B45" s="334" t="s">
        <v>133</v>
      </c>
      <c r="C45" s="567"/>
      <c r="D45" s="350">
        <v>200</v>
      </c>
      <c r="E45" s="570"/>
      <c r="F45" s="387"/>
      <c r="G45" s="418"/>
      <c r="H45" s="447"/>
      <c r="I45" s="478"/>
      <c r="J45" s="418"/>
      <c r="K45" s="507"/>
    </row>
    <row r="46" spans="2:11" x14ac:dyDescent="0.25">
      <c r="B46" s="335" t="s">
        <v>133</v>
      </c>
      <c r="C46" s="568"/>
      <c r="D46" s="351">
        <v>250</v>
      </c>
      <c r="E46" s="571"/>
      <c r="F46" s="388" t="s">
        <v>219</v>
      </c>
      <c r="G46" s="413"/>
      <c r="H46" s="442" t="s">
        <v>219</v>
      </c>
      <c r="I46" s="473" t="s">
        <v>219</v>
      </c>
      <c r="J46" s="413"/>
      <c r="K46" s="502" t="s">
        <v>219</v>
      </c>
    </row>
    <row r="47" spans="2:11" x14ac:dyDescent="0.25">
      <c r="B47" s="215" t="s">
        <v>134</v>
      </c>
      <c r="C47" s="578" t="s">
        <v>183</v>
      </c>
      <c r="D47" s="347">
        <v>20</v>
      </c>
      <c r="E47" s="569" t="s">
        <v>219</v>
      </c>
      <c r="F47" s="389" t="s">
        <v>219</v>
      </c>
      <c r="G47" s="419" t="s">
        <v>219</v>
      </c>
      <c r="H47" s="448" t="s">
        <v>219</v>
      </c>
      <c r="I47" s="479" t="s">
        <v>219</v>
      </c>
      <c r="J47" s="419" t="s">
        <v>219</v>
      </c>
      <c r="K47" s="508" t="s">
        <v>219</v>
      </c>
    </row>
    <row r="48" spans="2:11" x14ac:dyDescent="0.25">
      <c r="B48" s="28" t="s">
        <v>135</v>
      </c>
      <c r="C48" s="579"/>
      <c r="D48" s="244">
        <v>50</v>
      </c>
      <c r="E48" s="570"/>
      <c r="F48" s="390" t="s">
        <v>219</v>
      </c>
      <c r="G48" s="420" t="s">
        <v>219</v>
      </c>
      <c r="H48" s="449" t="s">
        <v>219</v>
      </c>
      <c r="I48" s="480" t="s">
        <v>219</v>
      </c>
      <c r="J48" s="420" t="s">
        <v>219</v>
      </c>
      <c r="K48" s="509" t="s">
        <v>219</v>
      </c>
    </row>
    <row r="49" spans="2:11" x14ac:dyDescent="0.25">
      <c r="B49" s="28" t="s">
        <v>136</v>
      </c>
      <c r="C49" s="579"/>
      <c r="D49" s="244">
        <v>100</v>
      </c>
      <c r="E49" s="570"/>
      <c r="F49" s="390" t="s">
        <v>219</v>
      </c>
      <c r="G49" s="420" t="s">
        <v>219</v>
      </c>
      <c r="H49" s="449" t="s">
        <v>219</v>
      </c>
      <c r="I49" s="480" t="s">
        <v>219</v>
      </c>
      <c r="J49" s="420" t="s">
        <v>219</v>
      </c>
      <c r="K49" s="509" t="s">
        <v>219</v>
      </c>
    </row>
    <row r="50" spans="2:11" x14ac:dyDescent="0.25">
      <c r="B50" s="333" t="s">
        <v>137</v>
      </c>
      <c r="C50" s="579"/>
      <c r="D50" s="348">
        <v>150</v>
      </c>
      <c r="E50" s="570"/>
      <c r="F50" s="391" t="s">
        <v>219</v>
      </c>
      <c r="G50" s="421" t="s">
        <v>219</v>
      </c>
      <c r="H50" s="450" t="s">
        <v>219</v>
      </c>
      <c r="I50" s="481" t="s">
        <v>219</v>
      </c>
      <c r="J50" s="421" t="s">
        <v>219</v>
      </c>
      <c r="K50" s="510" t="s">
        <v>219</v>
      </c>
    </row>
    <row r="51" spans="2:11" s="21" customFormat="1" hidden="1" x14ac:dyDescent="0.25">
      <c r="B51" s="334" t="s">
        <v>138</v>
      </c>
      <c r="C51" s="579"/>
      <c r="D51" s="350">
        <v>200</v>
      </c>
      <c r="E51" s="570"/>
      <c r="F51" s="387"/>
      <c r="G51" s="418"/>
      <c r="H51" s="447"/>
      <c r="I51" s="478"/>
      <c r="J51" s="418"/>
      <c r="K51" s="507"/>
    </row>
    <row r="52" spans="2:11" x14ac:dyDescent="0.25">
      <c r="B52" s="335" t="s">
        <v>138</v>
      </c>
      <c r="C52" s="580"/>
      <c r="D52" s="351">
        <v>250</v>
      </c>
      <c r="E52" s="571"/>
      <c r="F52" s="388" t="s">
        <v>219</v>
      </c>
      <c r="G52" s="413"/>
      <c r="H52" s="442" t="s">
        <v>219</v>
      </c>
      <c r="I52" s="473" t="s">
        <v>219</v>
      </c>
      <c r="J52" s="413"/>
      <c r="K52" s="502" t="s">
        <v>219</v>
      </c>
    </row>
    <row r="53" spans="2:11" x14ac:dyDescent="0.25">
      <c r="B53" s="336" t="s">
        <v>139</v>
      </c>
      <c r="C53" s="344" t="s">
        <v>184</v>
      </c>
      <c r="D53" s="352">
        <v>75</v>
      </c>
      <c r="E53" s="369" t="s">
        <v>219</v>
      </c>
      <c r="F53" s="378" t="s">
        <v>219</v>
      </c>
      <c r="G53" s="409" t="s">
        <v>219</v>
      </c>
      <c r="H53" s="438" t="s">
        <v>219</v>
      </c>
      <c r="I53" s="469" t="s">
        <v>219</v>
      </c>
      <c r="J53" s="409" t="s">
        <v>219</v>
      </c>
      <c r="K53" s="498" t="s">
        <v>219</v>
      </c>
    </row>
    <row r="54" spans="2:11" x14ac:dyDescent="0.25">
      <c r="B54" s="31" t="s">
        <v>140</v>
      </c>
      <c r="C54" s="51" t="s">
        <v>185</v>
      </c>
      <c r="D54" s="60">
        <v>35</v>
      </c>
      <c r="E54" s="370"/>
      <c r="F54" s="392" t="s">
        <v>219</v>
      </c>
      <c r="G54" s="422" t="s">
        <v>219</v>
      </c>
      <c r="H54" s="451" t="s">
        <v>219</v>
      </c>
      <c r="I54" s="482" t="s">
        <v>219</v>
      </c>
      <c r="J54" s="422" t="s">
        <v>219</v>
      </c>
      <c r="K54" s="511" t="s">
        <v>219</v>
      </c>
    </row>
    <row r="55" spans="2:11" x14ac:dyDescent="0.25">
      <c r="B55" s="337" t="s">
        <v>141</v>
      </c>
      <c r="C55" s="578" t="s">
        <v>186</v>
      </c>
      <c r="D55" s="349">
        <v>100</v>
      </c>
      <c r="E55" s="569" t="s">
        <v>219</v>
      </c>
      <c r="F55" s="380" t="s">
        <v>219</v>
      </c>
      <c r="G55" s="411" t="s">
        <v>219</v>
      </c>
      <c r="H55" s="440" t="s">
        <v>219</v>
      </c>
      <c r="I55" s="471" t="s">
        <v>219</v>
      </c>
      <c r="J55" s="411" t="s">
        <v>219</v>
      </c>
      <c r="K55" s="512" t="s">
        <v>219</v>
      </c>
    </row>
    <row r="56" spans="2:11" x14ac:dyDescent="0.25">
      <c r="B56" s="335" t="s">
        <v>142</v>
      </c>
      <c r="C56" s="580"/>
      <c r="D56" s="240">
        <v>150</v>
      </c>
      <c r="E56" s="571"/>
      <c r="F56" s="382" t="s">
        <v>219</v>
      </c>
      <c r="G56" s="413" t="s">
        <v>219</v>
      </c>
      <c r="H56" s="442" t="s">
        <v>219</v>
      </c>
      <c r="I56" s="473" t="s">
        <v>219</v>
      </c>
      <c r="J56" s="413" t="s">
        <v>219</v>
      </c>
      <c r="K56" s="502" t="s">
        <v>219</v>
      </c>
    </row>
    <row r="57" spans="2:11" x14ac:dyDescent="0.25">
      <c r="B57" s="338" t="s">
        <v>143</v>
      </c>
      <c r="C57" s="583" t="s">
        <v>187</v>
      </c>
      <c r="D57" s="353">
        <v>50</v>
      </c>
      <c r="E57" s="371"/>
      <c r="F57" s="393" t="s">
        <v>219</v>
      </c>
      <c r="G57" s="423" t="s">
        <v>219</v>
      </c>
      <c r="H57" s="452" t="s">
        <v>219</v>
      </c>
      <c r="I57" s="483" t="s">
        <v>219</v>
      </c>
      <c r="J57" s="423" t="s">
        <v>219</v>
      </c>
      <c r="K57" s="513" t="s">
        <v>219</v>
      </c>
    </row>
    <row r="58" spans="2:11" x14ac:dyDescent="0.25">
      <c r="B58" s="33" t="s">
        <v>144</v>
      </c>
      <c r="C58" s="576"/>
      <c r="D58" s="62">
        <v>100</v>
      </c>
      <c r="E58" s="372"/>
      <c r="F58" s="394" t="s">
        <v>219</v>
      </c>
      <c r="G58" s="424" t="s">
        <v>219</v>
      </c>
      <c r="H58" s="453" t="s">
        <v>219</v>
      </c>
      <c r="I58" s="484" t="s">
        <v>219</v>
      </c>
      <c r="J58" s="424" t="s">
        <v>219</v>
      </c>
      <c r="K58" s="514" t="s">
        <v>219</v>
      </c>
    </row>
    <row r="59" spans="2:11" x14ac:dyDescent="0.25">
      <c r="B59" s="333" t="s">
        <v>145</v>
      </c>
      <c r="C59" s="584"/>
      <c r="D59" s="348">
        <v>150</v>
      </c>
      <c r="E59" s="369" t="s">
        <v>219</v>
      </c>
      <c r="F59" s="381" t="s">
        <v>219</v>
      </c>
      <c r="G59" s="412" t="s">
        <v>219</v>
      </c>
      <c r="H59" s="438" t="s">
        <v>219</v>
      </c>
      <c r="I59" s="472" t="s">
        <v>219</v>
      </c>
      <c r="J59" s="412" t="s">
        <v>219</v>
      </c>
      <c r="K59" s="515" t="s">
        <v>219</v>
      </c>
    </row>
    <row r="60" spans="2:11" x14ac:dyDescent="0.25">
      <c r="B60" s="31" t="s">
        <v>146</v>
      </c>
      <c r="C60" s="51" t="s">
        <v>188</v>
      </c>
      <c r="D60" s="60">
        <v>20</v>
      </c>
      <c r="E60" s="370"/>
      <c r="F60" s="392" t="s">
        <v>219</v>
      </c>
      <c r="G60" s="422" t="s">
        <v>219</v>
      </c>
      <c r="H60" s="451" t="s">
        <v>219</v>
      </c>
      <c r="I60" s="482" t="s">
        <v>219</v>
      </c>
      <c r="J60" s="422" t="s">
        <v>219</v>
      </c>
      <c r="K60" s="511" t="s">
        <v>219</v>
      </c>
    </row>
    <row r="61" spans="2:11" x14ac:dyDescent="0.25">
      <c r="B61" s="31" t="s">
        <v>147</v>
      </c>
      <c r="C61" s="52" t="s">
        <v>189</v>
      </c>
      <c r="D61" s="60">
        <v>10</v>
      </c>
      <c r="E61" s="370"/>
      <c r="F61" s="392" t="s">
        <v>219</v>
      </c>
      <c r="G61" s="422" t="s">
        <v>219</v>
      </c>
      <c r="H61" s="451" t="s">
        <v>219</v>
      </c>
      <c r="I61" s="482" t="s">
        <v>219</v>
      </c>
      <c r="J61" s="422" t="s">
        <v>219</v>
      </c>
      <c r="K61" s="511" t="s">
        <v>219</v>
      </c>
    </row>
    <row r="62" spans="2:11" ht="26.6" x14ac:dyDescent="0.25">
      <c r="B62" s="31" t="s">
        <v>148</v>
      </c>
      <c r="C62" s="52" t="s">
        <v>190</v>
      </c>
      <c r="D62" s="60">
        <v>10</v>
      </c>
      <c r="E62" s="370"/>
      <c r="F62" s="392" t="s">
        <v>219</v>
      </c>
      <c r="G62" s="422" t="s">
        <v>219</v>
      </c>
      <c r="H62" s="451" t="s">
        <v>219</v>
      </c>
      <c r="I62" s="482" t="s">
        <v>219</v>
      </c>
      <c r="J62" s="422" t="s">
        <v>219</v>
      </c>
      <c r="K62" s="511" t="s">
        <v>219</v>
      </c>
    </row>
    <row r="63" spans="2:11" x14ac:dyDescent="0.25">
      <c r="B63" s="34" t="s">
        <v>149</v>
      </c>
      <c r="C63" s="578" t="s">
        <v>74</v>
      </c>
      <c r="D63" s="239">
        <v>100</v>
      </c>
      <c r="E63" s="569">
        <v>1</v>
      </c>
      <c r="F63" s="395">
        <v>2642120542</v>
      </c>
      <c r="G63" s="425">
        <v>2642120542</v>
      </c>
      <c r="H63" s="454">
        <v>0.99490000000000001</v>
      </c>
      <c r="I63" s="485">
        <v>2642120542</v>
      </c>
      <c r="J63" s="425">
        <v>2642120542</v>
      </c>
      <c r="K63" s="516">
        <v>0.99490000000000001</v>
      </c>
    </row>
    <row r="64" spans="2:11" s="21" customFormat="1" hidden="1" x14ac:dyDescent="0.25">
      <c r="B64" s="339" t="s">
        <v>150</v>
      </c>
      <c r="C64" s="579"/>
      <c r="D64" s="354">
        <v>200</v>
      </c>
      <c r="E64" s="570"/>
      <c r="F64" s="396"/>
      <c r="G64" s="426"/>
      <c r="H64" s="455"/>
      <c r="I64" s="486"/>
      <c r="J64" s="426"/>
      <c r="K64" s="517"/>
    </row>
    <row r="65" spans="2:11" x14ac:dyDescent="0.25">
      <c r="B65" s="335" t="s">
        <v>150</v>
      </c>
      <c r="C65" s="580"/>
      <c r="D65" s="351">
        <v>250</v>
      </c>
      <c r="E65" s="571"/>
      <c r="F65" s="381" t="s">
        <v>219</v>
      </c>
      <c r="G65" s="412" t="s">
        <v>219</v>
      </c>
      <c r="H65" s="441" t="s">
        <v>219</v>
      </c>
      <c r="I65" s="472" t="s">
        <v>219</v>
      </c>
      <c r="J65" s="412" t="s">
        <v>219</v>
      </c>
      <c r="K65" s="515" t="s">
        <v>219</v>
      </c>
    </row>
    <row r="66" spans="2:11" x14ac:dyDescent="0.25">
      <c r="B66" s="337" t="s">
        <v>151</v>
      </c>
      <c r="C66" s="50" t="s">
        <v>191</v>
      </c>
      <c r="D66" s="349">
        <v>100</v>
      </c>
      <c r="E66" s="373" t="s">
        <v>219</v>
      </c>
      <c r="F66" s="380" t="s">
        <v>219</v>
      </c>
      <c r="G66" s="411" t="s">
        <v>219</v>
      </c>
      <c r="H66" s="440" t="s">
        <v>219</v>
      </c>
      <c r="I66" s="471" t="s">
        <v>219</v>
      </c>
      <c r="J66" s="411" t="s">
        <v>219</v>
      </c>
      <c r="K66" s="512" t="s">
        <v>219</v>
      </c>
    </row>
    <row r="67" spans="2:11" x14ac:dyDescent="0.25">
      <c r="B67" s="36" t="s">
        <v>152</v>
      </c>
      <c r="C67" s="586" t="s">
        <v>192</v>
      </c>
      <c r="D67" s="355" t="s">
        <v>201</v>
      </c>
      <c r="E67" s="569" t="s">
        <v>219</v>
      </c>
      <c r="F67" s="380" t="s">
        <v>219</v>
      </c>
      <c r="G67" s="411" t="s">
        <v>219</v>
      </c>
      <c r="H67" s="440" t="s">
        <v>219</v>
      </c>
      <c r="I67" s="471" t="s">
        <v>219</v>
      </c>
      <c r="J67" s="411" t="s">
        <v>219</v>
      </c>
      <c r="K67" s="512" t="s">
        <v>219</v>
      </c>
    </row>
    <row r="68" spans="2:11" x14ac:dyDescent="0.25">
      <c r="B68" s="28" t="s">
        <v>153</v>
      </c>
      <c r="C68" s="573"/>
      <c r="D68" s="356" t="s">
        <v>202</v>
      </c>
      <c r="E68" s="570"/>
      <c r="F68" s="379" t="s">
        <v>219</v>
      </c>
      <c r="G68" s="410" t="s">
        <v>219</v>
      </c>
      <c r="H68" s="439" t="s">
        <v>219</v>
      </c>
      <c r="I68" s="470" t="s">
        <v>219</v>
      </c>
      <c r="J68" s="410" t="s">
        <v>219</v>
      </c>
      <c r="K68" s="518" t="s">
        <v>219</v>
      </c>
    </row>
    <row r="69" spans="2:11" x14ac:dyDescent="0.25">
      <c r="B69" s="28" t="s">
        <v>154</v>
      </c>
      <c r="C69" s="573"/>
      <c r="D69" s="356" t="s">
        <v>203</v>
      </c>
      <c r="E69" s="570"/>
      <c r="F69" s="379" t="s">
        <v>219</v>
      </c>
      <c r="G69" s="410" t="s">
        <v>219</v>
      </c>
      <c r="H69" s="439" t="s">
        <v>219</v>
      </c>
      <c r="I69" s="470" t="s">
        <v>219</v>
      </c>
      <c r="J69" s="410" t="s">
        <v>219</v>
      </c>
      <c r="K69" s="518" t="s">
        <v>219</v>
      </c>
    </row>
    <row r="70" spans="2:11" x14ac:dyDescent="0.25">
      <c r="B70" s="28" t="s">
        <v>155</v>
      </c>
      <c r="C70" s="573"/>
      <c r="D70" s="356" t="s">
        <v>204</v>
      </c>
      <c r="E70" s="570"/>
      <c r="F70" s="379" t="s">
        <v>219</v>
      </c>
      <c r="G70" s="410" t="s">
        <v>219</v>
      </c>
      <c r="H70" s="439" t="s">
        <v>219</v>
      </c>
      <c r="I70" s="470" t="s">
        <v>219</v>
      </c>
      <c r="J70" s="410" t="s">
        <v>219</v>
      </c>
      <c r="K70" s="518" t="s">
        <v>219</v>
      </c>
    </row>
    <row r="71" spans="2:11" x14ac:dyDescent="0.25">
      <c r="B71" s="333" t="s">
        <v>156</v>
      </c>
      <c r="C71" s="574"/>
      <c r="D71" s="357">
        <v>1250</v>
      </c>
      <c r="E71" s="571"/>
      <c r="F71" s="378" t="s">
        <v>219</v>
      </c>
      <c r="G71" s="412" t="s">
        <v>219</v>
      </c>
      <c r="H71" s="441" t="s">
        <v>219</v>
      </c>
      <c r="I71" s="469" t="s">
        <v>219</v>
      </c>
      <c r="J71" s="412" t="s">
        <v>219</v>
      </c>
      <c r="K71" s="501" t="s">
        <v>219</v>
      </c>
    </row>
    <row r="72" spans="2:11" x14ac:dyDescent="0.25">
      <c r="B72" s="36" t="s">
        <v>157</v>
      </c>
      <c r="C72" s="575" t="s">
        <v>193</v>
      </c>
      <c r="D72" s="355" t="s">
        <v>205</v>
      </c>
      <c r="E72" s="569" t="s">
        <v>219</v>
      </c>
      <c r="F72" s="380" t="s">
        <v>219</v>
      </c>
      <c r="G72" s="411" t="s">
        <v>219</v>
      </c>
      <c r="H72" s="440" t="s">
        <v>219</v>
      </c>
      <c r="I72" s="471" t="s">
        <v>219</v>
      </c>
      <c r="J72" s="411" t="s">
        <v>219</v>
      </c>
      <c r="K72" s="512" t="s">
        <v>219</v>
      </c>
    </row>
    <row r="73" spans="2:11" x14ac:dyDescent="0.25">
      <c r="B73" s="28" t="s">
        <v>158</v>
      </c>
      <c r="C73" s="576"/>
      <c r="D73" s="356" t="s">
        <v>206</v>
      </c>
      <c r="E73" s="570"/>
      <c r="F73" s="379" t="s">
        <v>219</v>
      </c>
      <c r="G73" s="410" t="s">
        <v>219</v>
      </c>
      <c r="H73" s="439" t="s">
        <v>219</v>
      </c>
      <c r="I73" s="470" t="s">
        <v>219</v>
      </c>
      <c r="J73" s="410" t="s">
        <v>219</v>
      </c>
      <c r="K73" s="518" t="s">
        <v>219</v>
      </c>
    </row>
    <row r="74" spans="2:11" x14ac:dyDescent="0.25">
      <c r="B74" s="28" t="s">
        <v>159</v>
      </c>
      <c r="C74" s="576"/>
      <c r="D74" s="356" t="s">
        <v>207</v>
      </c>
      <c r="E74" s="570"/>
      <c r="F74" s="379" t="s">
        <v>219</v>
      </c>
      <c r="G74" s="410" t="s">
        <v>219</v>
      </c>
      <c r="H74" s="439" t="s">
        <v>219</v>
      </c>
      <c r="I74" s="470" t="s">
        <v>219</v>
      </c>
      <c r="J74" s="410" t="s">
        <v>219</v>
      </c>
      <c r="K74" s="518" t="s">
        <v>219</v>
      </c>
    </row>
    <row r="75" spans="2:11" x14ac:dyDescent="0.25">
      <c r="B75" s="28" t="s">
        <v>160</v>
      </c>
      <c r="C75" s="576"/>
      <c r="D75" s="356" t="s">
        <v>208</v>
      </c>
      <c r="E75" s="570"/>
      <c r="F75" s="379" t="s">
        <v>219</v>
      </c>
      <c r="G75" s="410" t="s">
        <v>219</v>
      </c>
      <c r="H75" s="439" t="s">
        <v>219</v>
      </c>
      <c r="I75" s="470" t="s">
        <v>219</v>
      </c>
      <c r="J75" s="410" t="s">
        <v>219</v>
      </c>
      <c r="K75" s="518" t="s">
        <v>219</v>
      </c>
    </row>
    <row r="76" spans="2:11" x14ac:dyDescent="0.25">
      <c r="B76" s="333" t="s">
        <v>161</v>
      </c>
      <c r="C76" s="584"/>
      <c r="D76" s="357">
        <v>1250</v>
      </c>
      <c r="E76" s="571"/>
      <c r="F76" s="378" t="s">
        <v>219</v>
      </c>
      <c r="G76" s="412" t="s">
        <v>219</v>
      </c>
      <c r="H76" s="441" t="s">
        <v>219</v>
      </c>
      <c r="I76" s="469" t="s">
        <v>219</v>
      </c>
      <c r="J76" s="412" t="s">
        <v>219</v>
      </c>
      <c r="K76" s="501" t="s">
        <v>219</v>
      </c>
    </row>
    <row r="77" spans="2:11" ht="13.5" customHeight="1" x14ac:dyDescent="0.25">
      <c r="B77" s="27" t="s">
        <v>162</v>
      </c>
      <c r="C77" s="586" t="s">
        <v>194</v>
      </c>
      <c r="D77" s="355" t="s">
        <v>209</v>
      </c>
      <c r="E77" s="569" t="s">
        <v>219</v>
      </c>
      <c r="F77" s="397" t="s">
        <v>219</v>
      </c>
      <c r="G77" s="425" t="s">
        <v>219</v>
      </c>
      <c r="H77" s="438" t="s">
        <v>219</v>
      </c>
      <c r="I77" s="485" t="s">
        <v>219</v>
      </c>
      <c r="J77" s="425" t="s">
        <v>219</v>
      </c>
      <c r="K77" s="516" t="s">
        <v>219</v>
      </c>
    </row>
    <row r="78" spans="2:11" x14ac:dyDescent="0.25">
      <c r="B78" s="28" t="s">
        <v>163</v>
      </c>
      <c r="C78" s="573"/>
      <c r="D78" s="356" t="s">
        <v>210</v>
      </c>
      <c r="E78" s="570"/>
      <c r="F78" s="379" t="s">
        <v>219</v>
      </c>
      <c r="G78" s="410" t="s">
        <v>219</v>
      </c>
      <c r="H78" s="439" t="s">
        <v>219</v>
      </c>
      <c r="I78" s="470" t="s">
        <v>219</v>
      </c>
      <c r="J78" s="410" t="s">
        <v>219</v>
      </c>
      <c r="K78" s="518" t="s">
        <v>219</v>
      </c>
    </row>
    <row r="79" spans="2:11" x14ac:dyDescent="0.25">
      <c r="B79" s="28" t="s">
        <v>164</v>
      </c>
      <c r="C79" s="573"/>
      <c r="D79" s="356" t="s">
        <v>211</v>
      </c>
      <c r="E79" s="570"/>
      <c r="F79" s="379" t="s">
        <v>219</v>
      </c>
      <c r="G79" s="410" t="s">
        <v>219</v>
      </c>
      <c r="H79" s="439" t="s">
        <v>219</v>
      </c>
      <c r="I79" s="470" t="s">
        <v>219</v>
      </c>
      <c r="J79" s="410" t="s">
        <v>219</v>
      </c>
      <c r="K79" s="518" t="s">
        <v>219</v>
      </c>
    </row>
    <row r="80" spans="2:11" x14ac:dyDescent="0.25">
      <c r="B80" s="28" t="s">
        <v>165</v>
      </c>
      <c r="C80" s="574"/>
      <c r="D80" s="356" t="s">
        <v>208</v>
      </c>
      <c r="E80" s="570"/>
      <c r="F80" s="379" t="s">
        <v>219</v>
      </c>
      <c r="G80" s="410" t="s">
        <v>219</v>
      </c>
      <c r="H80" s="439" t="s">
        <v>219</v>
      </c>
      <c r="I80" s="470" t="s">
        <v>219</v>
      </c>
      <c r="J80" s="410" t="s">
        <v>219</v>
      </c>
      <c r="K80" s="518" t="s">
        <v>219</v>
      </c>
    </row>
    <row r="81" spans="2:11" x14ac:dyDescent="0.25">
      <c r="B81" s="333" t="s">
        <v>166</v>
      </c>
      <c r="C81" s="574"/>
      <c r="D81" s="357">
        <v>1250</v>
      </c>
      <c r="E81" s="571"/>
      <c r="F81" s="398" t="s">
        <v>219</v>
      </c>
      <c r="G81" s="412" t="s">
        <v>219</v>
      </c>
      <c r="H81" s="441" t="s">
        <v>219</v>
      </c>
      <c r="I81" s="473" t="s">
        <v>219</v>
      </c>
      <c r="J81" s="412" t="s">
        <v>219</v>
      </c>
      <c r="K81" s="501" t="s">
        <v>219</v>
      </c>
    </row>
    <row r="82" spans="2:11" x14ac:dyDescent="0.25">
      <c r="B82" s="340" t="s">
        <v>167</v>
      </c>
      <c r="C82" s="587" t="s">
        <v>195</v>
      </c>
      <c r="D82" s="358">
        <v>0</v>
      </c>
      <c r="E82" s="590"/>
      <c r="F82" s="399"/>
      <c r="G82" s="427"/>
      <c r="H82" s="456"/>
      <c r="I82" s="487"/>
      <c r="J82" s="427"/>
      <c r="K82" s="519"/>
    </row>
    <row r="83" spans="2:11" x14ac:dyDescent="0.25">
      <c r="B83" s="341" t="s">
        <v>168</v>
      </c>
      <c r="C83" s="588"/>
      <c r="D83" s="359">
        <v>2</v>
      </c>
      <c r="E83" s="591"/>
      <c r="F83" s="400"/>
      <c r="G83" s="428"/>
      <c r="H83" s="457"/>
      <c r="I83" s="488"/>
      <c r="J83" s="428"/>
      <c r="K83" s="520"/>
    </row>
    <row r="84" spans="2:11" x14ac:dyDescent="0.25">
      <c r="B84" s="341" t="s">
        <v>169</v>
      </c>
      <c r="C84" s="588"/>
      <c r="D84" s="359">
        <v>4</v>
      </c>
      <c r="E84" s="591"/>
      <c r="F84" s="400"/>
      <c r="G84" s="428"/>
      <c r="H84" s="457"/>
      <c r="I84" s="488"/>
      <c r="J84" s="428"/>
      <c r="K84" s="520"/>
    </row>
    <row r="85" spans="2:11" ht="13.75" thickBot="1" x14ac:dyDescent="0.3">
      <c r="B85" s="342" t="s">
        <v>170</v>
      </c>
      <c r="C85" s="589"/>
      <c r="D85" s="360">
        <v>20</v>
      </c>
      <c r="E85" s="592"/>
      <c r="F85" s="401"/>
      <c r="G85" s="429"/>
      <c r="H85" s="458"/>
      <c r="I85" s="489"/>
      <c r="J85" s="429"/>
      <c r="K85" s="521"/>
    </row>
    <row r="86" spans="2:11" ht="14.25" customHeight="1" thickBot="1" x14ac:dyDescent="0.3">
      <c r="B86" s="593" t="s">
        <v>317</v>
      </c>
      <c r="C86" s="594"/>
      <c r="D86" s="594"/>
      <c r="E86" s="595"/>
      <c r="F86" s="402">
        <f t="array" ref="F86">IF(COUNT(F18:F44,F46:F50,F52:F53,F55:F56,F59,F63,F65:F81)&gt;0,SUM(F18:F44,F46:F50,F52:F53,F55:F56,F59,F63,F65:F81),"")</f>
        <v>2963278288</v>
      </c>
      <c r="G86" s="430"/>
      <c r="H86" s="459"/>
      <c r="I86" s="402">
        <f t="array" ref="I86">IF(COUNT(I18:I44,I46:I50,I52:I53,I55:I56,I59,I63,I65:I81)&gt;0,SUM(I18:I44,I46:I50,I52:I53,I55:I56,I59,I63,I65:I81),"")</f>
        <v>2963278288</v>
      </c>
      <c r="J86" s="430"/>
      <c r="K86" s="522"/>
    </row>
    <row r="87" spans="2:11" ht="14.25" customHeight="1" thickBot="1" x14ac:dyDescent="0.3">
      <c r="B87" s="596" t="s">
        <v>285</v>
      </c>
      <c r="C87" s="597"/>
      <c r="D87" s="597"/>
      <c r="E87" s="598"/>
      <c r="F87" s="403"/>
      <c r="G87" s="431">
        <f t="array" ref="G87">IF(COUNT(G18:G44,G46:G50,G52:G53,G55:G56,G59,G63,G65:G81)&gt;0,SUM(G18:G44,G46:G50,G52:G53,G55:G56,G59,G63,G65:G81),"")</f>
        <v>2706352091</v>
      </c>
      <c r="H87" s="460">
        <v>1.0190710089437018</v>
      </c>
      <c r="I87" s="403"/>
      <c r="J87" s="431">
        <f t="array" ref="J87">IF(COUNT(J18:J44,J46:J50,J52:J53,J55:J56,J59,J63,J65:J81)&gt;0,SUM(J18:J44,J46:J50,J52:J53,J55:J56,J59,J63,J65:J81),"")</f>
        <v>2706352091</v>
      </c>
      <c r="K87" s="523">
        <v>1.0190710089437018</v>
      </c>
    </row>
    <row r="88" spans="2:11" ht="13.75" thickBot="1" x14ac:dyDescent="0.3">
      <c r="G88" s="432"/>
      <c r="H88" s="432"/>
      <c r="J88" s="493"/>
      <c r="K88" s="493"/>
    </row>
    <row r="89" spans="2:11" ht="14.25" customHeight="1" x14ac:dyDescent="0.25">
      <c r="B89" s="599" t="s">
        <v>318</v>
      </c>
      <c r="C89" s="552"/>
      <c r="D89" s="603" t="s">
        <v>326</v>
      </c>
      <c r="E89" s="604"/>
      <c r="F89" s="404"/>
      <c r="G89" s="433" t="s">
        <v>333</v>
      </c>
      <c r="H89" s="461"/>
      <c r="I89" s="490"/>
      <c r="J89" s="494"/>
      <c r="K89" s="524"/>
    </row>
    <row r="90" spans="2:11" ht="14.25" customHeight="1" x14ac:dyDescent="0.25">
      <c r="B90" s="600"/>
      <c r="C90" s="530"/>
      <c r="D90" s="361" t="s">
        <v>327</v>
      </c>
      <c r="E90" s="374"/>
      <c r="F90" s="405"/>
      <c r="G90" s="434"/>
      <c r="H90" s="462"/>
      <c r="I90" s="488"/>
      <c r="J90" s="428"/>
      <c r="K90" s="520"/>
    </row>
    <row r="91" spans="2:11" ht="14.25" customHeight="1" x14ac:dyDescent="0.25">
      <c r="B91" s="600"/>
      <c r="C91" s="530"/>
      <c r="D91" s="361" t="s">
        <v>328</v>
      </c>
      <c r="E91" s="374"/>
      <c r="F91" s="405"/>
      <c r="G91" s="434"/>
      <c r="H91" s="462"/>
      <c r="I91" s="488"/>
      <c r="J91" s="428"/>
      <c r="K91" s="520"/>
    </row>
    <row r="92" spans="2:11" ht="14.25" customHeight="1" thickBot="1" x14ac:dyDescent="0.3">
      <c r="B92" s="601"/>
      <c r="C92" s="602"/>
      <c r="D92" s="362" t="s">
        <v>245</v>
      </c>
      <c r="E92" s="375"/>
      <c r="F92" s="406"/>
      <c r="G92" s="435"/>
      <c r="H92" s="463"/>
      <c r="I92" s="491"/>
      <c r="J92" s="429"/>
      <c r="K92" s="521"/>
    </row>
    <row r="94" spans="2:11" ht="30" customHeight="1" x14ac:dyDescent="0.25">
      <c r="B94" s="585" t="s">
        <v>171</v>
      </c>
      <c r="C94" s="585"/>
      <c r="D94" s="585"/>
      <c r="E94" s="585"/>
      <c r="F94" s="585"/>
      <c r="G94" s="585"/>
      <c r="H94" s="585"/>
      <c r="I94" s="585"/>
      <c r="J94" s="585"/>
      <c r="K94" s="585"/>
    </row>
    <row r="95" spans="2:11" ht="30" customHeight="1" x14ac:dyDescent="0.25">
      <c r="B95" s="585"/>
      <c r="C95" s="585"/>
      <c r="D95" s="585"/>
      <c r="E95" s="585"/>
      <c r="F95" s="585"/>
      <c r="G95" s="585"/>
      <c r="H95" s="585"/>
      <c r="I95" s="585"/>
      <c r="J95" s="585"/>
      <c r="K95" s="585"/>
    </row>
    <row r="96" spans="2:11" ht="13.5" customHeight="1" x14ac:dyDescent="0.25">
      <c r="B96" s="585"/>
      <c r="C96" s="585"/>
      <c r="D96" s="585"/>
      <c r="E96" s="585"/>
      <c r="F96" s="585"/>
      <c r="G96" s="585"/>
      <c r="H96" s="585"/>
      <c r="I96" s="585"/>
      <c r="J96" s="585"/>
      <c r="K96" s="585"/>
    </row>
    <row r="97" spans="2:11" ht="13.5" customHeight="1" x14ac:dyDescent="0.25">
      <c r="B97" s="585"/>
      <c r="C97" s="585"/>
      <c r="D97" s="585"/>
      <c r="E97" s="585"/>
      <c r="F97" s="585"/>
      <c r="G97" s="585"/>
      <c r="H97" s="585"/>
      <c r="I97" s="585"/>
      <c r="J97" s="585"/>
      <c r="K97" s="585"/>
    </row>
    <row r="98" spans="2:11" ht="27" customHeight="1" x14ac:dyDescent="0.25">
      <c r="B98" s="585"/>
      <c r="C98" s="585"/>
      <c r="D98" s="585"/>
      <c r="E98" s="585"/>
      <c r="F98" s="585"/>
      <c r="G98" s="585"/>
      <c r="H98" s="585"/>
      <c r="I98" s="585"/>
      <c r="J98" s="585"/>
      <c r="K98" s="585"/>
    </row>
    <row r="99" spans="2:11" ht="13.5" customHeight="1" x14ac:dyDescent="0.25">
      <c r="B99" s="585"/>
      <c r="C99" s="585"/>
      <c r="D99" s="585"/>
      <c r="E99" s="585"/>
      <c r="F99" s="585"/>
      <c r="G99" s="585"/>
      <c r="H99" s="585"/>
      <c r="I99" s="585"/>
      <c r="J99" s="585"/>
      <c r="K99" s="585"/>
    </row>
    <row r="100" spans="2:11" ht="13.5" customHeight="1" x14ac:dyDescent="0.25">
      <c r="B100" s="585"/>
      <c r="C100" s="585"/>
      <c r="D100" s="585"/>
      <c r="E100" s="585"/>
      <c r="F100" s="585"/>
      <c r="G100" s="585"/>
      <c r="H100" s="585"/>
      <c r="I100" s="585"/>
      <c r="J100" s="585"/>
      <c r="K100" s="585"/>
    </row>
    <row r="101" spans="2:11" ht="13.5" customHeight="1" x14ac:dyDescent="0.25">
      <c r="B101" s="585"/>
      <c r="C101" s="585"/>
      <c r="D101" s="585"/>
      <c r="E101" s="585"/>
      <c r="F101" s="585"/>
      <c r="G101" s="585"/>
      <c r="H101" s="585"/>
      <c r="I101" s="585"/>
      <c r="J101" s="585"/>
      <c r="K101" s="585"/>
    </row>
    <row r="102" spans="2:11" ht="13.5" customHeight="1" x14ac:dyDescent="0.25">
      <c r="B102" s="585"/>
      <c r="C102" s="585"/>
      <c r="D102" s="585"/>
      <c r="E102" s="585"/>
      <c r="F102" s="585"/>
      <c r="G102" s="585"/>
      <c r="H102" s="585"/>
      <c r="I102" s="585"/>
      <c r="J102" s="585"/>
      <c r="K102" s="585"/>
    </row>
    <row r="103" spans="2:11" ht="175" customHeight="1" x14ac:dyDescent="0.25">
      <c r="B103" s="585"/>
      <c r="C103" s="585"/>
      <c r="D103" s="585"/>
      <c r="E103" s="585"/>
      <c r="F103" s="585"/>
      <c r="G103" s="585"/>
      <c r="H103" s="585"/>
      <c r="I103" s="585"/>
      <c r="J103" s="585"/>
      <c r="K103" s="585"/>
    </row>
  </sheetData>
  <mergeCells count="54">
    <mergeCell ref="B94:K103"/>
    <mergeCell ref="C67:C71"/>
    <mergeCell ref="E67:E71"/>
    <mergeCell ref="C72:C76"/>
    <mergeCell ref="E72:E76"/>
    <mergeCell ref="C77:C81"/>
    <mergeCell ref="E77:E81"/>
    <mergeCell ref="C82:C85"/>
    <mergeCell ref="E82:E85"/>
    <mergeCell ref="B86:E86"/>
    <mergeCell ref="B87:E87"/>
    <mergeCell ref="B89:C92"/>
    <mergeCell ref="D89:E89"/>
    <mergeCell ref="C63:C65"/>
    <mergeCell ref="E63:E65"/>
    <mergeCell ref="C36:C37"/>
    <mergeCell ref="E36:E37"/>
    <mergeCell ref="C38:C39"/>
    <mergeCell ref="E38:E39"/>
    <mergeCell ref="C41:C46"/>
    <mergeCell ref="E41:E46"/>
    <mergeCell ref="C47:C52"/>
    <mergeCell ref="E47:E52"/>
    <mergeCell ref="C55:C56"/>
    <mergeCell ref="E55:E56"/>
    <mergeCell ref="C57:C59"/>
    <mergeCell ref="C20:C24"/>
    <mergeCell ref="E20:E24"/>
    <mergeCell ref="C27:C30"/>
    <mergeCell ref="E27:E30"/>
    <mergeCell ref="C31:C35"/>
    <mergeCell ref="E31:E35"/>
    <mergeCell ref="E11:H11"/>
    <mergeCell ref="E12:H12"/>
    <mergeCell ref="I15:K15"/>
    <mergeCell ref="F16:F17"/>
    <mergeCell ref="G16:G17"/>
    <mergeCell ref="H16:H17"/>
    <mergeCell ref="I16:I17"/>
    <mergeCell ref="J16:J17"/>
    <mergeCell ref="K16:K17"/>
    <mergeCell ref="F15:H15"/>
    <mergeCell ref="E10:H10"/>
    <mergeCell ref="I3:K3"/>
    <mergeCell ref="B6:C7"/>
    <mergeCell ref="D6:D7"/>
    <mergeCell ref="J6:K6"/>
    <mergeCell ref="J7:K7"/>
    <mergeCell ref="B8:C8"/>
    <mergeCell ref="E8:H8"/>
    <mergeCell ref="J8:K8"/>
    <mergeCell ref="E9:H9"/>
    <mergeCell ref="J9:K9"/>
    <mergeCell ref="E5:H7"/>
  </mergeCells>
  <phoneticPr fontId="2"/>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100" zoomScaleSheetLayoutView="85" workbookViewId="0"/>
  </sheetViews>
  <sheetFormatPr defaultColWidth="9" defaultRowHeight="13.3" x14ac:dyDescent="0.25"/>
  <cols>
    <col min="1" max="1" width="9" style="21" customWidth="1"/>
    <col min="2" max="2" width="20" style="21" customWidth="1"/>
    <col min="3" max="3" width="15.61328125" style="21" customWidth="1"/>
    <col min="4" max="4" width="12.61328125" style="21" bestFit="1" customWidth="1"/>
    <col min="5" max="9" width="18.61328125" style="21" customWidth="1"/>
    <col min="10" max="10" width="19.61328125" style="21" customWidth="1"/>
    <col min="11" max="16379" width="9" style="21" customWidth="1"/>
  </cols>
  <sheetData>
    <row r="1" spans="1:10" x14ac:dyDescent="0.25">
      <c r="A1" s="20" t="s">
        <v>103</v>
      </c>
    </row>
    <row r="2" spans="1:10" x14ac:dyDescent="0.25">
      <c r="A2" s="605" t="s">
        <v>5</v>
      </c>
      <c r="B2" s="605"/>
      <c r="C2" s="605"/>
      <c r="D2" s="605"/>
      <c r="E2" s="605"/>
      <c r="F2" s="605"/>
      <c r="G2" s="605"/>
      <c r="H2" s="605"/>
      <c r="I2" s="605"/>
      <c r="J2" s="199" t="s">
        <v>224</v>
      </c>
    </row>
    <row r="3" spans="1:10" ht="13.75" thickBot="1" x14ac:dyDescent="0.3">
      <c r="A3" s="612" t="s">
        <v>274</v>
      </c>
      <c r="B3" s="612"/>
      <c r="C3" s="612"/>
      <c r="E3" s="67"/>
      <c r="F3" s="76"/>
      <c r="G3" s="67" t="s">
        <v>214</v>
      </c>
      <c r="H3" s="191" t="s">
        <v>216</v>
      </c>
      <c r="I3" s="76">
        <v>1</v>
      </c>
      <c r="J3" s="21" t="s">
        <v>16</v>
      </c>
    </row>
    <row r="4" spans="1:10" ht="13.5" customHeight="1" x14ac:dyDescent="0.25">
      <c r="A4" s="599" t="s">
        <v>105</v>
      </c>
      <c r="B4" s="551" t="s">
        <v>172</v>
      </c>
      <c r="C4" s="552"/>
      <c r="D4" s="614" t="s">
        <v>311</v>
      </c>
      <c r="E4" s="563" t="s">
        <v>21</v>
      </c>
      <c r="F4" s="564"/>
      <c r="G4" s="565"/>
      <c r="H4" s="551" t="s">
        <v>24</v>
      </c>
      <c r="I4" s="552"/>
      <c r="J4" s="553"/>
    </row>
    <row r="5" spans="1:10" ht="13.5" customHeight="1" x14ac:dyDescent="0.25">
      <c r="A5" s="600"/>
      <c r="B5" s="613"/>
      <c r="C5" s="530"/>
      <c r="D5" s="615"/>
      <c r="E5" s="606" t="s">
        <v>260</v>
      </c>
      <c r="F5" s="560" t="s">
        <v>272</v>
      </c>
      <c r="G5" s="608" t="s">
        <v>273</v>
      </c>
      <c r="H5" s="606" t="s">
        <v>260</v>
      </c>
      <c r="I5" s="560" t="s">
        <v>272</v>
      </c>
      <c r="J5" s="561" t="s">
        <v>273</v>
      </c>
    </row>
    <row r="6" spans="1:10" ht="13.75" thickBot="1" x14ac:dyDescent="0.3">
      <c r="A6" s="601"/>
      <c r="B6" s="607"/>
      <c r="C6" s="602"/>
      <c r="D6" s="616"/>
      <c r="E6" s="607"/>
      <c r="F6" s="557"/>
      <c r="G6" s="609"/>
      <c r="H6" s="607"/>
      <c r="I6" s="557"/>
      <c r="J6" s="562"/>
    </row>
    <row r="7" spans="1:10" ht="27" customHeight="1" x14ac:dyDescent="0.25">
      <c r="A7" s="209" t="s">
        <v>106</v>
      </c>
      <c r="B7" s="617" t="s">
        <v>286</v>
      </c>
      <c r="C7" s="618"/>
      <c r="D7" s="237">
        <v>0</v>
      </c>
      <c r="E7" s="247" t="s">
        <v>219</v>
      </c>
      <c r="F7" s="263" t="s">
        <v>219</v>
      </c>
      <c r="G7" s="279" t="s">
        <v>219</v>
      </c>
      <c r="H7" s="295" t="s">
        <v>219</v>
      </c>
      <c r="I7" s="263" t="s">
        <v>219</v>
      </c>
      <c r="J7" s="313" t="s">
        <v>219</v>
      </c>
    </row>
    <row r="8" spans="1:10" ht="13.5" customHeight="1" x14ac:dyDescent="0.25">
      <c r="A8" s="31" t="s">
        <v>85</v>
      </c>
      <c r="B8" s="219" t="s">
        <v>287</v>
      </c>
      <c r="C8" s="230"/>
      <c r="D8" s="60">
        <v>20</v>
      </c>
      <c r="E8" s="248" t="s">
        <v>219</v>
      </c>
      <c r="F8" s="264" t="s">
        <v>219</v>
      </c>
      <c r="G8" s="280" t="s">
        <v>219</v>
      </c>
      <c r="H8" s="296" t="s">
        <v>219</v>
      </c>
      <c r="I8" s="264" t="s">
        <v>219</v>
      </c>
      <c r="J8" s="314" t="s">
        <v>219</v>
      </c>
    </row>
    <row r="9" spans="1:10" ht="13.5" customHeight="1" x14ac:dyDescent="0.25">
      <c r="A9" s="31" t="s">
        <v>234</v>
      </c>
      <c r="B9" s="219" t="s">
        <v>288</v>
      </c>
      <c r="C9" s="230"/>
      <c r="D9" s="60">
        <v>20</v>
      </c>
      <c r="E9" s="248" t="s">
        <v>219</v>
      </c>
      <c r="F9" s="264" t="s">
        <v>219</v>
      </c>
      <c r="G9" s="281" t="s">
        <v>219</v>
      </c>
      <c r="H9" s="296" t="s">
        <v>219</v>
      </c>
      <c r="I9" s="264" t="s">
        <v>219</v>
      </c>
      <c r="J9" s="314" t="s">
        <v>219</v>
      </c>
    </row>
    <row r="10" spans="1:10" ht="13.5" customHeight="1" x14ac:dyDescent="0.25">
      <c r="A10" s="32" t="s">
        <v>113</v>
      </c>
      <c r="B10" s="220" t="s">
        <v>289</v>
      </c>
      <c r="C10" s="231"/>
      <c r="D10" s="61">
        <v>50</v>
      </c>
      <c r="E10" s="249" t="s">
        <v>219</v>
      </c>
      <c r="F10" s="265" t="s">
        <v>219</v>
      </c>
      <c r="G10" s="282" t="s">
        <v>219</v>
      </c>
      <c r="H10" s="297" t="s">
        <v>219</v>
      </c>
      <c r="I10" s="265" t="s">
        <v>219</v>
      </c>
      <c r="J10" s="315" t="s">
        <v>219</v>
      </c>
    </row>
    <row r="11" spans="1:10" ht="27" customHeight="1" x14ac:dyDescent="0.25">
      <c r="A11" s="210" t="s">
        <v>275</v>
      </c>
      <c r="B11" s="619" t="s">
        <v>290</v>
      </c>
      <c r="C11" s="620"/>
      <c r="D11" s="238">
        <v>50</v>
      </c>
      <c r="E11" s="250" t="s">
        <v>219</v>
      </c>
      <c r="F11" s="266" t="s">
        <v>219</v>
      </c>
      <c r="G11" s="281" t="s">
        <v>219</v>
      </c>
      <c r="H11" s="298" t="s">
        <v>219</v>
      </c>
      <c r="I11" s="266" t="s">
        <v>219</v>
      </c>
      <c r="J11" s="316" t="s">
        <v>219</v>
      </c>
    </row>
    <row r="12" spans="1:10" ht="13.5" customHeight="1" x14ac:dyDescent="0.25">
      <c r="A12" s="31" t="s">
        <v>114</v>
      </c>
      <c r="B12" s="621" t="s">
        <v>291</v>
      </c>
      <c r="C12" s="622"/>
      <c r="D12" s="60">
        <v>50</v>
      </c>
      <c r="E12" s="248" t="s">
        <v>219</v>
      </c>
      <c r="F12" s="264" t="s">
        <v>219</v>
      </c>
      <c r="G12" s="280" t="s">
        <v>219</v>
      </c>
      <c r="H12" s="296" t="s">
        <v>219</v>
      </c>
      <c r="I12" s="264" t="s">
        <v>219</v>
      </c>
      <c r="J12" s="314" t="s">
        <v>219</v>
      </c>
    </row>
    <row r="13" spans="1:10" ht="13.5" customHeight="1" x14ac:dyDescent="0.25">
      <c r="A13" s="31" t="s">
        <v>235</v>
      </c>
      <c r="B13" s="219" t="s">
        <v>292</v>
      </c>
      <c r="C13" s="230"/>
      <c r="D13" s="60">
        <v>50</v>
      </c>
      <c r="E13" s="248" t="s">
        <v>219</v>
      </c>
      <c r="F13" s="264" t="s">
        <v>219</v>
      </c>
      <c r="G13" s="280" t="s">
        <v>219</v>
      </c>
      <c r="H13" s="296" t="s">
        <v>219</v>
      </c>
      <c r="I13" s="264" t="s">
        <v>219</v>
      </c>
      <c r="J13" s="314" t="s">
        <v>219</v>
      </c>
    </row>
    <row r="14" spans="1:10" s="330" customFormat="1" ht="13.5" customHeight="1" x14ac:dyDescent="0.25">
      <c r="A14" s="125" t="s">
        <v>236</v>
      </c>
      <c r="B14" s="610" t="s">
        <v>293</v>
      </c>
      <c r="C14" s="611"/>
      <c r="D14" s="239">
        <v>100</v>
      </c>
      <c r="E14" s="251"/>
      <c r="F14" s="267"/>
      <c r="G14" s="283" t="s">
        <v>219</v>
      </c>
      <c r="H14" s="299"/>
      <c r="I14" s="267"/>
      <c r="J14" s="317" t="s">
        <v>219</v>
      </c>
    </row>
    <row r="15" spans="1:10" ht="13.5" customHeight="1" x14ac:dyDescent="0.25">
      <c r="A15" s="33" t="s">
        <v>120</v>
      </c>
      <c r="B15" s="221" t="s">
        <v>294</v>
      </c>
      <c r="C15" s="232"/>
      <c r="D15" s="62">
        <v>100</v>
      </c>
      <c r="E15" s="252" t="s">
        <v>219</v>
      </c>
      <c r="F15" s="268" t="s">
        <v>219</v>
      </c>
      <c r="G15" s="284" t="s">
        <v>219</v>
      </c>
      <c r="H15" s="300" t="s">
        <v>219</v>
      </c>
      <c r="I15" s="268" t="s">
        <v>219</v>
      </c>
      <c r="J15" s="318" t="s">
        <v>219</v>
      </c>
    </row>
    <row r="16" spans="1:10" ht="13.5" customHeight="1" x14ac:dyDescent="0.25">
      <c r="A16" s="33" t="s">
        <v>121</v>
      </c>
      <c r="B16" s="221" t="s">
        <v>295</v>
      </c>
      <c r="C16" s="232"/>
      <c r="D16" s="62">
        <v>100</v>
      </c>
      <c r="E16" s="252" t="s">
        <v>219</v>
      </c>
      <c r="F16" s="268" t="s">
        <v>219</v>
      </c>
      <c r="G16" s="284" t="s">
        <v>219</v>
      </c>
      <c r="H16" s="300" t="s">
        <v>219</v>
      </c>
      <c r="I16" s="268" t="s">
        <v>219</v>
      </c>
      <c r="J16" s="318" t="s">
        <v>219</v>
      </c>
    </row>
    <row r="17" spans="1:10" ht="13.5" customHeight="1" x14ac:dyDescent="0.25">
      <c r="A17" s="33" t="s">
        <v>122</v>
      </c>
      <c r="B17" s="221" t="s">
        <v>296</v>
      </c>
      <c r="C17" s="232"/>
      <c r="D17" s="62">
        <v>100</v>
      </c>
      <c r="E17" s="252" t="s">
        <v>219</v>
      </c>
      <c r="F17" s="268" t="s">
        <v>219</v>
      </c>
      <c r="G17" s="284" t="s">
        <v>219</v>
      </c>
      <c r="H17" s="300" t="s">
        <v>219</v>
      </c>
      <c r="I17" s="268" t="s">
        <v>219</v>
      </c>
      <c r="J17" s="318" t="s">
        <v>219</v>
      </c>
    </row>
    <row r="18" spans="1:10" ht="27" customHeight="1" x14ac:dyDescent="0.25">
      <c r="A18" s="33" t="s">
        <v>123</v>
      </c>
      <c r="B18" s="623" t="s">
        <v>290</v>
      </c>
      <c r="C18" s="624"/>
      <c r="D18" s="62">
        <v>100</v>
      </c>
      <c r="E18" s="252" t="s">
        <v>219</v>
      </c>
      <c r="F18" s="268" t="s">
        <v>219</v>
      </c>
      <c r="G18" s="284" t="s">
        <v>219</v>
      </c>
      <c r="H18" s="300" t="s">
        <v>219</v>
      </c>
      <c r="I18" s="268" t="s">
        <v>219</v>
      </c>
      <c r="J18" s="318" t="s">
        <v>219</v>
      </c>
    </row>
    <row r="19" spans="1:10" s="330" customFormat="1" ht="13.5" customHeight="1" x14ac:dyDescent="0.25">
      <c r="A19" s="211" t="s">
        <v>276</v>
      </c>
      <c r="B19" s="625" t="s">
        <v>297</v>
      </c>
      <c r="C19" s="626"/>
      <c r="D19" s="240">
        <v>100</v>
      </c>
      <c r="E19" s="253" t="s">
        <v>219</v>
      </c>
      <c r="F19" s="269" t="s">
        <v>219</v>
      </c>
      <c r="G19" s="285" t="s">
        <v>219</v>
      </c>
      <c r="H19" s="301" t="s">
        <v>219</v>
      </c>
      <c r="I19" s="311" t="s">
        <v>219</v>
      </c>
      <c r="J19" s="319" t="s">
        <v>219</v>
      </c>
    </row>
    <row r="20" spans="1:10" ht="40.5" customHeight="1" x14ac:dyDescent="0.25">
      <c r="A20" s="212" t="s">
        <v>277</v>
      </c>
      <c r="B20" s="627" t="s">
        <v>298</v>
      </c>
      <c r="C20" s="628"/>
      <c r="D20" s="43">
        <v>100</v>
      </c>
      <c r="E20" s="254" t="s">
        <v>219</v>
      </c>
      <c r="F20" s="270" t="s">
        <v>219</v>
      </c>
      <c r="G20" s="286" t="s">
        <v>219</v>
      </c>
      <c r="H20" s="302" t="s">
        <v>219</v>
      </c>
      <c r="I20" s="270" t="s">
        <v>219</v>
      </c>
      <c r="J20" s="320" t="s">
        <v>219</v>
      </c>
    </row>
    <row r="21" spans="1:10" ht="27" customHeight="1" x14ac:dyDescent="0.25">
      <c r="A21" s="213" t="s">
        <v>88</v>
      </c>
      <c r="B21" s="629" t="s">
        <v>299</v>
      </c>
      <c r="C21" s="630"/>
      <c r="D21" s="241">
        <v>100</v>
      </c>
      <c r="E21" s="255" t="s">
        <v>219</v>
      </c>
      <c r="F21" s="271" t="s">
        <v>219</v>
      </c>
      <c r="G21" s="287" t="s">
        <v>219</v>
      </c>
      <c r="H21" s="303" t="s">
        <v>219</v>
      </c>
      <c r="I21" s="271" t="s">
        <v>219</v>
      </c>
      <c r="J21" s="321" t="s">
        <v>219</v>
      </c>
    </row>
    <row r="22" spans="1:10" ht="27" customHeight="1" x14ac:dyDescent="0.25">
      <c r="A22" s="214" t="s">
        <v>128</v>
      </c>
      <c r="B22" s="631" t="s">
        <v>300</v>
      </c>
      <c r="C22" s="632"/>
      <c r="D22" s="59">
        <v>100</v>
      </c>
      <c r="E22" s="143"/>
      <c r="F22" s="272"/>
      <c r="G22" s="288" t="s">
        <v>219</v>
      </c>
      <c r="H22" s="304"/>
      <c r="I22" s="272"/>
      <c r="J22" s="322" t="s">
        <v>219</v>
      </c>
    </row>
    <row r="23" spans="1:10" ht="13.5" customHeight="1" x14ac:dyDescent="0.25">
      <c r="A23" s="215" t="s">
        <v>278</v>
      </c>
      <c r="B23" s="222" t="s">
        <v>301</v>
      </c>
      <c r="C23" s="233"/>
      <c r="D23" s="242" t="s">
        <v>312</v>
      </c>
      <c r="E23" s="256" t="str">
        <f t="shared" ref="E23:J23" si="0">IF(COUNT(E24:E30)&gt;0,SUM(E24:E30),"")</f>
        <v/>
      </c>
      <c r="F23" s="273" t="str">
        <f t="shared" si="0"/>
        <v/>
      </c>
      <c r="G23" s="283" t="str">
        <f t="shared" si="0"/>
        <v/>
      </c>
      <c r="H23" s="305" t="str">
        <f t="shared" si="0"/>
        <v/>
      </c>
      <c r="I23" s="273" t="str">
        <f t="shared" si="0"/>
        <v/>
      </c>
      <c r="J23" s="323" t="str">
        <f t="shared" si="0"/>
        <v/>
      </c>
    </row>
    <row r="24" spans="1:10" ht="13.5" customHeight="1" x14ac:dyDescent="0.25">
      <c r="A24" s="28" t="s">
        <v>129</v>
      </c>
      <c r="B24" s="223" t="s">
        <v>238</v>
      </c>
      <c r="C24" s="234"/>
      <c r="D24" s="57" t="s">
        <v>312</v>
      </c>
      <c r="E24" s="257"/>
      <c r="F24" s="274" t="s">
        <v>219</v>
      </c>
      <c r="G24" s="289" t="s">
        <v>219</v>
      </c>
      <c r="H24" s="306"/>
      <c r="I24" s="274" t="s">
        <v>219</v>
      </c>
      <c r="J24" s="324" t="s">
        <v>219</v>
      </c>
    </row>
    <row r="25" spans="1:10" ht="13.5" customHeight="1" x14ac:dyDescent="0.25">
      <c r="A25" s="28" t="s">
        <v>130</v>
      </c>
      <c r="B25" s="223" t="s">
        <v>247</v>
      </c>
      <c r="C25" s="234"/>
      <c r="D25" s="57" t="s">
        <v>312</v>
      </c>
      <c r="E25" s="257"/>
      <c r="F25" s="274" t="s">
        <v>219</v>
      </c>
      <c r="G25" s="289" t="s">
        <v>219</v>
      </c>
      <c r="H25" s="306"/>
      <c r="I25" s="274" t="s">
        <v>219</v>
      </c>
      <c r="J25" s="324" t="s">
        <v>219</v>
      </c>
    </row>
    <row r="26" spans="1:10" ht="13.5" customHeight="1" x14ac:dyDescent="0.25">
      <c r="A26" s="216" t="s">
        <v>131</v>
      </c>
      <c r="B26" s="224" t="s">
        <v>253</v>
      </c>
      <c r="C26" s="234"/>
      <c r="D26" s="243" t="s">
        <v>312</v>
      </c>
      <c r="E26" s="258"/>
      <c r="F26" s="274" t="s">
        <v>219</v>
      </c>
      <c r="G26" s="289" t="s">
        <v>219</v>
      </c>
      <c r="H26" s="306"/>
      <c r="I26" s="274" t="s">
        <v>219</v>
      </c>
      <c r="J26" s="324" t="s">
        <v>219</v>
      </c>
    </row>
    <row r="27" spans="1:10" ht="13.5" customHeight="1" x14ac:dyDescent="0.25">
      <c r="A27" s="28" t="s">
        <v>132</v>
      </c>
      <c r="B27" s="223" t="s">
        <v>254</v>
      </c>
      <c r="C27" s="233"/>
      <c r="D27" s="57" t="s">
        <v>312</v>
      </c>
      <c r="E27" s="259"/>
      <c r="F27" s="274" t="s">
        <v>219</v>
      </c>
      <c r="G27" s="289" t="s">
        <v>219</v>
      </c>
      <c r="H27" s="307"/>
      <c r="I27" s="274" t="s">
        <v>219</v>
      </c>
      <c r="J27" s="324" t="s">
        <v>219</v>
      </c>
    </row>
    <row r="28" spans="1:10" ht="13.5" customHeight="1" x14ac:dyDescent="0.25">
      <c r="A28" s="28" t="s">
        <v>133</v>
      </c>
      <c r="B28" s="223" t="s">
        <v>255</v>
      </c>
      <c r="C28" s="234"/>
      <c r="D28" s="57" t="s">
        <v>312</v>
      </c>
      <c r="E28" s="258"/>
      <c r="F28" s="274" t="s">
        <v>219</v>
      </c>
      <c r="G28" s="289" t="s">
        <v>219</v>
      </c>
      <c r="H28" s="307"/>
      <c r="I28" s="274" t="s">
        <v>219</v>
      </c>
      <c r="J28" s="324" t="s">
        <v>219</v>
      </c>
    </row>
    <row r="29" spans="1:10" ht="13.5" customHeight="1" x14ac:dyDescent="0.25">
      <c r="A29" s="28" t="s">
        <v>279</v>
      </c>
      <c r="B29" s="225" t="s">
        <v>256</v>
      </c>
      <c r="C29" s="235"/>
      <c r="D29" s="244" t="s">
        <v>312</v>
      </c>
      <c r="E29" s="258"/>
      <c r="F29" s="274" t="s">
        <v>219</v>
      </c>
      <c r="G29" s="289" t="s">
        <v>219</v>
      </c>
      <c r="H29" s="307"/>
      <c r="I29" s="274" t="s">
        <v>219</v>
      </c>
      <c r="J29" s="324" t="s">
        <v>219</v>
      </c>
    </row>
    <row r="30" spans="1:10" ht="27" customHeight="1" x14ac:dyDescent="0.25">
      <c r="A30" s="28" t="s">
        <v>280</v>
      </c>
      <c r="B30" s="633" t="s">
        <v>257</v>
      </c>
      <c r="C30" s="634"/>
      <c r="D30" s="243" t="s">
        <v>312</v>
      </c>
      <c r="E30" s="258"/>
      <c r="F30" s="275" t="s">
        <v>219</v>
      </c>
      <c r="G30" s="285" t="s">
        <v>219</v>
      </c>
      <c r="H30" s="307"/>
      <c r="I30" s="275" t="s">
        <v>219</v>
      </c>
      <c r="J30" s="325" t="s">
        <v>219</v>
      </c>
    </row>
    <row r="31" spans="1:10" ht="13.5" customHeight="1" x14ac:dyDescent="0.25">
      <c r="A31" s="635" t="s">
        <v>281</v>
      </c>
      <c r="B31" s="636"/>
      <c r="C31" s="637"/>
      <c r="D31" s="60" t="s">
        <v>312</v>
      </c>
      <c r="E31" s="248"/>
      <c r="F31" s="264"/>
      <c r="G31" s="280"/>
      <c r="H31" s="296"/>
      <c r="I31" s="264"/>
      <c r="J31" s="314"/>
    </row>
    <row r="32" spans="1:10" ht="13.5" customHeight="1" x14ac:dyDescent="0.25">
      <c r="A32" s="30" t="s">
        <v>282</v>
      </c>
      <c r="B32" s="226" t="s">
        <v>302</v>
      </c>
      <c r="C32" s="236"/>
      <c r="D32" s="59" t="s">
        <v>312</v>
      </c>
      <c r="E32" s="143" t="s">
        <v>219</v>
      </c>
      <c r="F32" s="272" t="s">
        <v>219</v>
      </c>
      <c r="G32" s="288" t="s">
        <v>219</v>
      </c>
      <c r="H32" s="304" t="s">
        <v>219</v>
      </c>
      <c r="I32" s="272" t="s">
        <v>219</v>
      </c>
      <c r="J32" s="326" t="s">
        <v>219</v>
      </c>
    </row>
    <row r="33" spans="1:10" ht="13.5" customHeight="1" x14ac:dyDescent="0.25">
      <c r="A33" s="30" t="s">
        <v>139</v>
      </c>
      <c r="B33" s="226" t="s">
        <v>303</v>
      </c>
      <c r="C33" s="236"/>
      <c r="D33" s="59" t="s">
        <v>312</v>
      </c>
      <c r="E33" s="143" t="s">
        <v>219</v>
      </c>
      <c r="F33" s="272" t="s">
        <v>219</v>
      </c>
      <c r="G33" s="288" t="s">
        <v>219</v>
      </c>
      <c r="H33" s="304" t="s">
        <v>219</v>
      </c>
      <c r="I33" s="272" t="s">
        <v>219</v>
      </c>
      <c r="J33" s="326" t="s">
        <v>219</v>
      </c>
    </row>
    <row r="34" spans="1:10" ht="27" customHeight="1" x14ac:dyDescent="0.25">
      <c r="A34" s="31" t="s">
        <v>140</v>
      </c>
      <c r="B34" s="621" t="s">
        <v>304</v>
      </c>
      <c r="C34" s="638"/>
      <c r="D34" s="60" t="s">
        <v>313</v>
      </c>
      <c r="E34" s="248" t="s">
        <v>219</v>
      </c>
      <c r="F34" s="264" t="s">
        <v>219</v>
      </c>
      <c r="G34" s="290" t="s">
        <v>219</v>
      </c>
      <c r="H34" s="296" t="s">
        <v>219</v>
      </c>
      <c r="I34" s="264" t="s">
        <v>219</v>
      </c>
      <c r="J34" s="314" t="s">
        <v>219</v>
      </c>
    </row>
    <row r="35" spans="1:10" ht="13.5" customHeight="1" thickBot="1" x14ac:dyDescent="0.3">
      <c r="A35" s="213" t="s">
        <v>283</v>
      </c>
      <c r="B35" s="639" t="s">
        <v>305</v>
      </c>
      <c r="C35" s="640"/>
      <c r="D35" s="241">
        <v>100</v>
      </c>
      <c r="E35" s="260" t="s">
        <v>219</v>
      </c>
      <c r="F35" s="276" t="s">
        <v>219</v>
      </c>
      <c r="G35" s="291" t="s">
        <v>219</v>
      </c>
      <c r="H35" s="308" t="s">
        <v>219</v>
      </c>
      <c r="I35" s="276" t="s">
        <v>219</v>
      </c>
      <c r="J35" s="327" t="s">
        <v>219</v>
      </c>
    </row>
    <row r="36" spans="1:10" ht="13.5" customHeight="1" thickBot="1" x14ac:dyDescent="0.3">
      <c r="A36" s="596" t="s">
        <v>284</v>
      </c>
      <c r="B36" s="597"/>
      <c r="C36" s="597"/>
      <c r="D36" s="598"/>
      <c r="E36" s="261"/>
      <c r="F36" s="277"/>
      <c r="G36" s="292" t="s">
        <v>219</v>
      </c>
      <c r="H36" s="309"/>
      <c r="I36" s="312"/>
      <c r="J36" s="328" t="s">
        <v>219</v>
      </c>
    </row>
    <row r="37" spans="1:10" ht="13.5" customHeight="1" thickBot="1" x14ac:dyDescent="0.3">
      <c r="A37" s="596" t="s">
        <v>285</v>
      </c>
      <c r="B37" s="597"/>
      <c r="C37" s="597"/>
      <c r="D37" s="598"/>
      <c r="E37" s="261"/>
      <c r="F37" s="277" t="str">
        <f t="array" ref="F37">IF(COUNT(F14,F20,F22:F23,F32:F33,F36)&gt;0,SUM(F14,F20,F22:F23,F32:F33),"")</f>
        <v/>
      </c>
      <c r="G37" s="293" t="s">
        <v>219</v>
      </c>
      <c r="H37" s="309"/>
      <c r="I37" s="277" t="str">
        <f t="array" ref="I37">IF(COUNT(I20,I22:I23,I32:I33,I36,I14)&gt;0,SUM(I20,I22:I23,I32:I33,I14),"")</f>
        <v/>
      </c>
      <c r="J37" s="329" t="s">
        <v>219</v>
      </c>
    </row>
    <row r="38" spans="1:10" ht="13.5" customHeight="1" x14ac:dyDescent="0.25">
      <c r="B38" s="76"/>
      <c r="C38" s="76"/>
    </row>
    <row r="39" spans="1:10" ht="13.5" customHeight="1" x14ac:dyDescent="0.25">
      <c r="B39" s="76"/>
      <c r="H39" s="310"/>
    </row>
    <row r="40" spans="1:10" ht="42" customHeight="1" x14ac:dyDescent="0.25">
      <c r="A40" s="585"/>
      <c r="B40" s="585"/>
      <c r="C40" s="585"/>
      <c r="D40" s="585"/>
      <c r="E40" s="585"/>
      <c r="F40" s="585"/>
      <c r="G40" s="585"/>
      <c r="H40" s="585"/>
      <c r="I40" s="585"/>
      <c r="J40" s="585"/>
    </row>
    <row r="41" spans="1:10" ht="42" customHeight="1" x14ac:dyDescent="0.25">
      <c r="A41" s="585"/>
      <c r="B41" s="585"/>
      <c r="C41" s="585"/>
      <c r="D41" s="585"/>
      <c r="E41" s="585"/>
      <c r="F41" s="585"/>
      <c r="G41" s="585"/>
      <c r="H41" s="585"/>
      <c r="I41" s="585"/>
      <c r="J41" s="585"/>
    </row>
    <row r="42" spans="1:10" ht="42" customHeight="1" x14ac:dyDescent="0.25">
      <c r="A42" s="585"/>
      <c r="B42" s="585"/>
      <c r="C42" s="585"/>
      <c r="D42" s="585"/>
      <c r="E42" s="585"/>
      <c r="F42" s="585"/>
      <c r="G42" s="585"/>
      <c r="H42" s="585"/>
      <c r="I42" s="585"/>
      <c r="J42" s="585"/>
    </row>
    <row r="43" spans="1:10" ht="13.5" customHeight="1" x14ac:dyDescent="0.25">
      <c r="A43" s="217"/>
      <c r="B43" s="641"/>
      <c r="C43" s="641"/>
      <c r="D43" s="641"/>
      <c r="E43" s="641"/>
      <c r="F43" s="641"/>
      <c r="G43" s="641"/>
      <c r="H43" s="641"/>
      <c r="I43" s="642"/>
    </row>
    <row r="44" spans="1:10" ht="13.5" customHeight="1" x14ac:dyDescent="0.25">
      <c r="A44" s="217"/>
      <c r="B44" s="76"/>
      <c r="C44" s="76"/>
      <c r="D44" s="76"/>
      <c r="E44" s="76"/>
      <c r="F44" s="76"/>
      <c r="G44" s="76"/>
      <c r="H44" s="76"/>
    </row>
    <row r="45" spans="1:10" ht="13.5" customHeight="1" x14ac:dyDescent="0.25">
      <c r="B45" s="643" t="s">
        <v>306</v>
      </c>
      <c r="C45" s="643"/>
      <c r="D45" s="558"/>
      <c r="E45" s="644"/>
      <c r="F45" s="645"/>
      <c r="G45" s="278"/>
    </row>
    <row r="46" spans="1:10" ht="13.5" customHeight="1" x14ac:dyDescent="0.25">
      <c r="B46" s="227"/>
      <c r="C46" s="227"/>
      <c r="D46" s="245"/>
      <c r="E46" s="262"/>
      <c r="F46" s="262"/>
      <c r="G46" s="278"/>
    </row>
    <row r="47" spans="1:10" ht="13.5" hidden="1" customHeight="1" x14ac:dyDescent="0.25">
      <c r="B47" s="533" t="s">
        <v>307</v>
      </c>
      <c r="C47" s="533"/>
      <c r="D47" s="646"/>
      <c r="E47" s="653"/>
      <c r="F47" s="654"/>
      <c r="G47" s="278"/>
    </row>
    <row r="48" spans="1:10" ht="13.5" hidden="1" customHeight="1" x14ac:dyDescent="0.25">
      <c r="B48" s="134"/>
      <c r="C48" s="79"/>
      <c r="G48" s="294"/>
    </row>
    <row r="49" spans="1:10" ht="13.5" hidden="1" customHeight="1" x14ac:dyDescent="0.25">
      <c r="B49" s="647" t="s">
        <v>308</v>
      </c>
      <c r="C49" s="647"/>
      <c r="D49" s="648"/>
      <c r="E49" s="653"/>
      <c r="F49" s="654"/>
      <c r="G49" s="278"/>
    </row>
    <row r="50" spans="1:10" ht="13.5" hidden="1" customHeight="1" x14ac:dyDescent="0.25">
      <c r="B50" s="533"/>
      <c r="C50" s="533"/>
      <c r="G50" s="294"/>
    </row>
    <row r="51" spans="1:10" ht="13.5" customHeight="1" x14ac:dyDescent="0.25">
      <c r="B51" s="649" t="s">
        <v>309</v>
      </c>
      <c r="C51" s="649"/>
      <c r="D51" s="650"/>
      <c r="E51" s="644">
        <f>IF((I37="")*(表1!J87="")*(E49=""),"",IFERROR(VALUE(I37),0)+IFERROR(VALUE(表1!J87),0)+IFERROR(VALUE(E49),0))</f>
        <v>2706352091</v>
      </c>
      <c r="F51" s="645"/>
      <c r="G51" s="278"/>
    </row>
    <row r="52" spans="1:10" x14ac:dyDescent="0.25">
      <c r="B52" s="229"/>
      <c r="C52" s="229"/>
      <c r="E52" s="229"/>
      <c r="F52" s="229"/>
      <c r="G52" s="198"/>
    </row>
    <row r="53" spans="1:10" ht="13.5" customHeight="1" x14ac:dyDescent="0.25">
      <c r="B53" s="649" t="s">
        <v>310</v>
      </c>
      <c r="C53" s="649"/>
      <c r="D53" s="650"/>
      <c r="E53" s="651">
        <v>1.0190710089437018</v>
      </c>
      <c r="F53" s="652"/>
    </row>
    <row r="54" spans="1:10" ht="13.5" customHeight="1" x14ac:dyDescent="0.25">
      <c r="B54" s="228"/>
      <c r="C54" s="228"/>
      <c r="D54" s="246"/>
      <c r="E54" s="246"/>
      <c r="F54" s="278"/>
      <c r="G54" s="76"/>
    </row>
    <row r="55" spans="1:10" ht="13.5" customHeight="1" x14ac:dyDescent="0.25">
      <c r="B55" s="76"/>
      <c r="C55" s="76"/>
      <c r="D55" s="76"/>
      <c r="E55" s="76"/>
      <c r="F55" s="76"/>
      <c r="G55" s="76"/>
    </row>
    <row r="56" spans="1:10" ht="196" customHeight="1" x14ac:dyDescent="0.25">
      <c r="A56" s="585" t="s">
        <v>171</v>
      </c>
      <c r="B56" s="585"/>
      <c r="C56" s="585"/>
      <c r="D56" s="585"/>
      <c r="E56" s="585"/>
      <c r="F56" s="585"/>
      <c r="G56" s="585"/>
      <c r="H56" s="585"/>
      <c r="I56" s="585"/>
      <c r="J56" s="585"/>
    </row>
    <row r="57" spans="1:10" ht="385.5" customHeight="1" x14ac:dyDescent="0.25">
      <c r="A57" s="585"/>
      <c r="B57" s="585"/>
      <c r="C57" s="585"/>
      <c r="D57" s="585"/>
      <c r="E57" s="585"/>
      <c r="F57" s="585"/>
      <c r="G57" s="585"/>
      <c r="H57" s="585"/>
      <c r="I57" s="585"/>
      <c r="J57" s="585"/>
    </row>
  </sheetData>
  <mergeCells count="42">
    <mergeCell ref="A56:J57"/>
    <mergeCell ref="B43:I43"/>
    <mergeCell ref="B45:D45"/>
    <mergeCell ref="E45:F45"/>
    <mergeCell ref="B47:D47"/>
    <mergeCell ref="B49:D49"/>
    <mergeCell ref="B50:C50"/>
    <mergeCell ref="B51:D51"/>
    <mergeCell ref="E51:F51"/>
    <mergeCell ref="B53:D53"/>
    <mergeCell ref="E53:F53"/>
    <mergeCell ref="E47:F47"/>
    <mergeCell ref="E49:F49"/>
    <mergeCell ref="A40:J42"/>
    <mergeCell ref="B18:C18"/>
    <mergeCell ref="B19:C19"/>
    <mergeCell ref="B20:C20"/>
    <mergeCell ref="B21:C21"/>
    <mergeCell ref="B22:C22"/>
    <mergeCell ref="B30:C30"/>
    <mergeCell ref="A31:C31"/>
    <mergeCell ref="B34:C34"/>
    <mergeCell ref="B35:C35"/>
    <mergeCell ref="A36:D36"/>
    <mergeCell ref="A37:D37"/>
    <mergeCell ref="B14:C14"/>
    <mergeCell ref="A3:C3"/>
    <mergeCell ref="A4:A6"/>
    <mergeCell ref="B4:C6"/>
    <mergeCell ref="D4:D6"/>
    <mergeCell ref="B7:C7"/>
    <mergeCell ref="B11:C11"/>
    <mergeCell ref="B12:C12"/>
    <mergeCell ref="A2:I2"/>
    <mergeCell ref="E4:G4"/>
    <mergeCell ref="H4:J4"/>
    <mergeCell ref="E5:E6"/>
    <mergeCell ref="F5:F6"/>
    <mergeCell ref="G5:G6"/>
    <mergeCell ref="H5:H6"/>
    <mergeCell ref="I5:I6"/>
    <mergeCell ref="J5:J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U39"/>
  <sheetViews>
    <sheetView showGridLines="0" view="pageBreakPreview" zoomScale="85" zoomScaleNormal="100" zoomScaleSheetLayoutView="85" workbookViewId="0"/>
  </sheetViews>
  <sheetFormatPr defaultColWidth="9" defaultRowHeight="13.3" x14ac:dyDescent="0.25"/>
  <cols>
    <col min="1" max="1" width="9" style="21" customWidth="1"/>
    <col min="2" max="2" width="36.3828125" style="21" customWidth="1"/>
    <col min="3" max="5" width="14.61328125" style="21" customWidth="1"/>
    <col min="6" max="7" width="21.61328125" style="21" customWidth="1"/>
    <col min="8" max="8" width="14.61328125" style="21" customWidth="1"/>
    <col min="9" max="9" width="18.23046875" style="21" customWidth="1"/>
    <col min="10" max="10" width="19.61328125" style="21" customWidth="1"/>
    <col min="11" max="11" width="2" style="21" customWidth="1"/>
    <col min="12" max="16375" width="9" style="21" customWidth="1"/>
  </cols>
  <sheetData>
    <row r="1" spans="1:11" x14ac:dyDescent="0.25">
      <c r="A1" s="20" t="s">
        <v>103</v>
      </c>
      <c r="K1"/>
    </row>
    <row r="2" spans="1:11" x14ac:dyDescent="0.25">
      <c r="A2" s="605" t="s">
        <v>5</v>
      </c>
      <c r="B2" s="605"/>
      <c r="C2" s="605"/>
      <c r="D2" s="605"/>
      <c r="E2" s="605"/>
      <c r="F2" s="605"/>
      <c r="G2" s="605"/>
      <c r="H2" s="605"/>
      <c r="I2" s="605"/>
      <c r="J2" s="199" t="s">
        <v>224</v>
      </c>
    </row>
    <row r="3" spans="1:11" ht="13.75" thickBot="1" x14ac:dyDescent="0.3">
      <c r="A3" s="659" t="s">
        <v>226</v>
      </c>
      <c r="B3" s="659"/>
      <c r="C3" s="67"/>
      <c r="E3" s="156"/>
      <c r="F3" s="121"/>
      <c r="G3" s="67" t="s">
        <v>214</v>
      </c>
      <c r="H3" s="191" t="s">
        <v>216</v>
      </c>
      <c r="I3" s="76">
        <v>1</v>
      </c>
      <c r="J3" s="21" t="s">
        <v>16</v>
      </c>
      <c r="K3" s="13"/>
    </row>
    <row r="4" spans="1:11" ht="27" customHeight="1" x14ac:dyDescent="0.25">
      <c r="A4" s="599" t="s">
        <v>105</v>
      </c>
      <c r="B4" s="614" t="s">
        <v>172</v>
      </c>
      <c r="C4" s="563" t="s">
        <v>260</v>
      </c>
      <c r="D4" s="564"/>
      <c r="E4" s="565"/>
      <c r="F4" s="563" t="s">
        <v>260</v>
      </c>
      <c r="G4" s="565"/>
      <c r="H4" s="614" t="s">
        <v>271</v>
      </c>
      <c r="I4" s="614" t="s">
        <v>272</v>
      </c>
      <c r="J4" s="667" t="s">
        <v>273</v>
      </c>
    </row>
    <row r="5" spans="1:11" ht="38.25" customHeight="1" thickBot="1" x14ac:dyDescent="0.3">
      <c r="A5" s="601"/>
      <c r="B5" s="616"/>
      <c r="C5" s="135" t="s">
        <v>261</v>
      </c>
      <c r="D5" s="146" t="s">
        <v>262</v>
      </c>
      <c r="E5" s="157" t="s">
        <v>265</v>
      </c>
      <c r="F5" s="170" t="s">
        <v>268</v>
      </c>
      <c r="G5" s="170" t="s">
        <v>269</v>
      </c>
      <c r="H5" s="616"/>
      <c r="I5" s="616"/>
      <c r="J5" s="668"/>
    </row>
    <row r="6" spans="1:11" ht="16" customHeight="1" x14ac:dyDescent="0.25">
      <c r="A6" s="122" t="s">
        <v>106</v>
      </c>
      <c r="B6" s="127" t="s">
        <v>238</v>
      </c>
      <c r="C6" s="136"/>
      <c r="D6" s="147"/>
      <c r="E6" s="158"/>
      <c r="F6" s="171"/>
      <c r="G6" s="158"/>
      <c r="H6" s="192"/>
      <c r="I6" s="195"/>
      <c r="J6" s="200"/>
    </row>
    <row r="7" spans="1:11" ht="16" customHeight="1" x14ac:dyDescent="0.25">
      <c r="A7" s="123" t="s">
        <v>227</v>
      </c>
      <c r="B7" s="128" t="s">
        <v>239</v>
      </c>
      <c r="C7" s="137" t="s">
        <v>219</v>
      </c>
      <c r="D7" s="148" t="s">
        <v>219</v>
      </c>
      <c r="E7" s="159"/>
      <c r="F7" s="172"/>
      <c r="G7" s="181"/>
      <c r="H7" s="137" t="s">
        <v>219</v>
      </c>
      <c r="I7" s="137" t="s">
        <v>219</v>
      </c>
      <c r="J7" s="201" t="s">
        <v>219</v>
      </c>
    </row>
    <row r="8" spans="1:11" ht="16" customHeight="1" x14ac:dyDescent="0.25">
      <c r="A8" s="123" t="s">
        <v>228</v>
      </c>
      <c r="B8" s="128" t="s">
        <v>240</v>
      </c>
      <c r="C8" s="137" t="s">
        <v>219</v>
      </c>
      <c r="D8" s="148" t="s">
        <v>219</v>
      </c>
      <c r="E8" s="159" t="s">
        <v>219</v>
      </c>
      <c r="F8" s="172"/>
      <c r="G8" s="181"/>
      <c r="H8" s="137" t="s">
        <v>219</v>
      </c>
      <c r="I8" s="137" t="s">
        <v>219</v>
      </c>
      <c r="J8" s="201" t="s">
        <v>219</v>
      </c>
    </row>
    <row r="9" spans="1:11" ht="16" customHeight="1" x14ac:dyDescent="0.25">
      <c r="A9" s="123" t="s">
        <v>229</v>
      </c>
      <c r="B9" s="128" t="s">
        <v>241</v>
      </c>
      <c r="C9" s="137" t="s">
        <v>219</v>
      </c>
      <c r="D9" s="148" t="s">
        <v>219</v>
      </c>
      <c r="E9" s="159" t="s">
        <v>219</v>
      </c>
      <c r="F9" s="172"/>
      <c r="G9" s="181"/>
      <c r="H9" s="137" t="s">
        <v>219</v>
      </c>
      <c r="I9" s="137" t="s">
        <v>219</v>
      </c>
      <c r="J9" s="201" t="s">
        <v>219</v>
      </c>
    </row>
    <row r="10" spans="1:11" ht="16" customHeight="1" x14ac:dyDescent="0.25">
      <c r="A10" s="123" t="s">
        <v>230</v>
      </c>
      <c r="B10" s="129" t="s">
        <v>242</v>
      </c>
      <c r="C10" s="137" t="s">
        <v>219</v>
      </c>
      <c r="D10" s="148"/>
      <c r="E10" s="159" t="s">
        <v>219</v>
      </c>
      <c r="F10" s="172"/>
      <c r="G10" s="181"/>
      <c r="H10" s="137" t="s">
        <v>219</v>
      </c>
      <c r="I10" s="137" t="s">
        <v>219</v>
      </c>
      <c r="J10" s="201" t="s">
        <v>219</v>
      </c>
    </row>
    <row r="11" spans="1:11" ht="16" customHeight="1" x14ac:dyDescent="0.25">
      <c r="A11" s="123" t="s">
        <v>231</v>
      </c>
      <c r="B11" s="129" t="s">
        <v>243</v>
      </c>
      <c r="C11" s="138" t="s">
        <v>219</v>
      </c>
      <c r="D11" s="149" t="s">
        <v>219</v>
      </c>
      <c r="E11" s="160" t="s">
        <v>219</v>
      </c>
      <c r="F11" s="173"/>
      <c r="G11" s="182"/>
      <c r="H11" s="138" t="s">
        <v>219</v>
      </c>
      <c r="I11" s="138" t="s">
        <v>219</v>
      </c>
      <c r="J11" s="202" t="s">
        <v>219</v>
      </c>
    </row>
    <row r="12" spans="1:11" ht="16" customHeight="1" x14ac:dyDescent="0.25">
      <c r="A12" s="123" t="s">
        <v>232</v>
      </c>
      <c r="B12" s="128" t="s">
        <v>244</v>
      </c>
      <c r="C12" s="139" t="s">
        <v>219</v>
      </c>
      <c r="D12" s="150" t="s">
        <v>219</v>
      </c>
      <c r="E12" s="161" t="s">
        <v>219</v>
      </c>
      <c r="F12" s="174"/>
      <c r="G12" s="183"/>
      <c r="H12" s="106" t="s">
        <v>219</v>
      </c>
      <c r="I12" s="106" t="s">
        <v>219</v>
      </c>
      <c r="J12" s="203"/>
    </row>
    <row r="13" spans="1:11" ht="16" customHeight="1" x14ac:dyDescent="0.25">
      <c r="A13" s="123" t="s">
        <v>233</v>
      </c>
      <c r="B13" s="128" t="s">
        <v>245</v>
      </c>
      <c r="C13" s="137" t="s">
        <v>219</v>
      </c>
      <c r="D13" s="148" t="s">
        <v>219</v>
      </c>
      <c r="E13" s="159" t="s">
        <v>219</v>
      </c>
      <c r="F13" s="172"/>
      <c r="G13" s="181"/>
      <c r="H13" s="137" t="s">
        <v>219</v>
      </c>
      <c r="I13" s="137" t="s">
        <v>219</v>
      </c>
      <c r="J13" s="201" t="s">
        <v>219</v>
      </c>
    </row>
    <row r="14" spans="1:11" ht="16" customHeight="1" x14ac:dyDescent="0.25">
      <c r="A14" s="124"/>
      <c r="B14" s="130" t="s">
        <v>246</v>
      </c>
      <c r="C14" s="140" t="str">
        <f t="shared" ref="C14:J14" si="0">IF(COUNT(C7:C13)&gt;0,SUM(C7:C13),"")</f>
        <v/>
      </c>
      <c r="D14" s="151" t="str">
        <f t="shared" si="0"/>
        <v/>
      </c>
      <c r="E14" s="162" t="str">
        <f t="shared" si="0"/>
        <v/>
      </c>
      <c r="F14" s="173" t="str">
        <f t="shared" si="0"/>
        <v/>
      </c>
      <c r="G14" s="182" t="str">
        <f t="shared" si="0"/>
        <v/>
      </c>
      <c r="H14" s="137" t="str">
        <f t="shared" si="0"/>
        <v/>
      </c>
      <c r="I14" s="137" t="str">
        <f t="shared" si="0"/>
        <v/>
      </c>
      <c r="J14" s="204" t="str">
        <f t="shared" si="0"/>
        <v/>
      </c>
    </row>
    <row r="15" spans="1:11" ht="16" customHeight="1" x14ac:dyDescent="0.25">
      <c r="A15" s="125" t="s">
        <v>85</v>
      </c>
      <c r="B15" s="131" t="s">
        <v>247</v>
      </c>
      <c r="C15" s="141"/>
      <c r="D15" s="152"/>
      <c r="E15" s="163"/>
      <c r="F15" s="175"/>
      <c r="G15" s="184"/>
      <c r="H15" s="105"/>
      <c r="I15" s="105"/>
      <c r="J15" s="205"/>
    </row>
    <row r="16" spans="1:11" ht="16" customHeight="1" x14ac:dyDescent="0.25">
      <c r="A16" s="123" t="s">
        <v>227</v>
      </c>
      <c r="B16" s="128" t="s">
        <v>248</v>
      </c>
      <c r="C16" s="137" t="s">
        <v>219</v>
      </c>
      <c r="D16" s="148" t="s">
        <v>219</v>
      </c>
      <c r="E16" s="159" t="s">
        <v>219</v>
      </c>
      <c r="F16" s="172"/>
      <c r="G16" s="181"/>
      <c r="H16" s="137" t="s">
        <v>219</v>
      </c>
      <c r="I16" s="95" t="s">
        <v>219</v>
      </c>
      <c r="J16" s="201" t="s">
        <v>219</v>
      </c>
    </row>
    <row r="17" spans="1:10" ht="16" customHeight="1" x14ac:dyDescent="0.25">
      <c r="A17" s="123" t="s">
        <v>228</v>
      </c>
      <c r="B17" s="128" t="s">
        <v>249</v>
      </c>
      <c r="C17" s="137" t="s">
        <v>219</v>
      </c>
      <c r="D17" s="148" t="s">
        <v>219</v>
      </c>
      <c r="E17" s="159" t="s">
        <v>219</v>
      </c>
      <c r="F17" s="172"/>
      <c r="G17" s="181"/>
      <c r="H17" s="137" t="s">
        <v>219</v>
      </c>
      <c r="I17" s="95" t="s">
        <v>219</v>
      </c>
      <c r="J17" s="201" t="s">
        <v>219</v>
      </c>
    </row>
    <row r="18" spans="1:10" ht="16" customHeight="1" x14ac:dyDescent="0.25">
      <c r="A18" s="123" t="s">
        <v>229</v>
      </c>
      <c r="B18" s="128" t="s">
        <v>250</v>
      </c>
      <c r="C18" s="137" t="s">
        <v>219</v>
      </c>
      <c r="D18" s="148" t="s">
        <v>219</v>
      </c>
      <c r="E18" s="159" t="s">
        <v>219</v>
      </c>
      <c r="F18" s="172"/>
      <c r="G18" s="181"/>
      <c r="H18" s="137" t="s">
        <v>219</v>
      </c>
      <c r="I18" s="95" t="s">
        <v>219</v>
      </c>
      <c r="J18" s="201" t="s">
        <v>219</v>
      </c>
    </row>
    <row r="19" spans="1:10" ht="16" customHeight="1" x14ac:dyDescent="0.25">
      <c r="A19" s="123" t="s">
        <v>230</v>
      </c>
      <c r="B19" s="129" t="s">
        <v>251</v>
      </c>
      <c r="C19" s="137" t="s">
        <v>219</v>
      </c>
      <c r="D19" s="148" t="s">
        <v>219</v>
      </c>
      <c r="E19" s="159" t="s">
        <v>219</v>
      </c>
      <c r="F19" s="172"/>
      <c r="G19" s="181"/>
      <c r="H19" s="137" t="s">
        <v>219</v>
      </c>
      <c r="I19" s="95" t="s">
        <v>219</v>
      </c>
      <c r="J19" s="201" t="s">
        <v>219</v>
      </c>
    </row>
    <row r="20" spans="1:10" ht="16" customHeight="1" x14ac:dyDescent="0.25">
      <c r="A20" s="28" t="s">
        <v>231</v>
      </c>
      <c r="B20" s="48" t="s">
        <v>252</v>
      </c>
      <c r="C20" s="139" t="s">
        <v>219</v>
      </c>
      <c r="D20" s="150" t="s">
        <v>219</v>
      </c>
      <c r="E20" s="161" t="s">
        <v>219</v>
      </c>
      <c r="F20" s="174"/>
      <c r="G20" s="183"/>
      <c r="H20" s="106" t="s">
        <v>219</v>
      </c>
      <c r="I20" s="106" t="s">
        <v>219</v>
      </c>
      <c r="J20" s="203"/>
    </row>
    <row r="21" spans="1:10" ht="16" customHeight="1" x14ac:dyDescent="0.25">
      <c r="A21" s="28" t="s">
        <v>232</v>
      </c>
      <c r="B21" s="48" t="s">
        <v>245</v>
      </c>
      <c r="C21" s="137" t="s">
        <v>219</v>
      </c>
      <c r="D21" s="148" t="s">
        <v>219</v>
      </c>
      <c r="E21" s="159" t="s">
        <v>219</v>
      </c>
      <c r="F21" s="172"/>
      <c r="G21" s="181"/>
      <c r="H21" s="137" t="s">
        <v>219</v>
      </c>
      <c r="I21" s="95" t="s">
        <v>219</v>
      </c>
      <c r="J21" s="201" t="s">
        <v>219</v>
      </c>
    </row>
    <row r="22" spans="1:10" ht="16" customHeight="1" x14ac:dyDescent="0.25">
      <c r="A22" s="29"/>
      <c r="B22" s="49" t="s">
        <v>246</v>
      </c>
      <c r="C22" s="140" t="str">
        <f t="shared" ref="C22:J22" si="1">IF(COUNT(C16:C21)&gt;0,SUM(C16:C21),"")</f>
        <v/>
      </c>
      <c r="D22" s="151" t="str">
        <f t="shared" si="1"/>
        <v/>
      </c>
      <c r="E22" s="162" t="str">
        <f t="shared" si="1"/>
        <v/>
      </c>
      <c r="F22" s="173" t="str">
        <f t="shared" si="1"/>
        <v/>
      </c>
      <c r="G22" s="182" t="str">
        <f t="shared" si="1"/>
        <v/>
      </c>
      <c r="H22" s="193" t="str">
        <f t="shared" si="1"/>
        <v/>
      </c>
      <c r="I22" s="96" t="str">
        <f t="shared" si="1"/>
        <v/>
      </c>
      <c r="J22" s="202" t="str">
        <f t="shared" si="1"/>
        <v/>
      </c>
    </row>
    <row r="23" spans="1:10" ht="16" customHeight="1" x14ac:dyDescent="0.25">
      <c r="A23" s="26" t="s">
        <v>234</v>
      </c>
      <c r="B23" s="46" t="s">
        <v>253</v>
      </c>
      <c r="C23" s="142"/>
      <c r="D23" s="153"/>
      <c r="E23" s="164"/>
      <c r="F23" s="176"/>
      <c r="G23" s="185"/>
      <c r="H23" s="142" t="s">
        <v>219</v>
      </c>
      <c r="I23" s="93" t="s">
        <v>219</v>
      </c>
      <c r="J23" s="206" t="s">
        <v>219</v>
      </c>
    </row>
    <row r="24" spans="1:10" ht="16" customHeight="1" x14ac:dyDescent="0.25">
      <c r="A24" s="30" t="s">
        <v>113</v>
      </c>
      <c r="B24" s="132" t="s">
        <v>254</v>
      </c>
      <c r="C24" s="142" t="s">
        <v>219</v>
      </c>
      <c r="D24" s="153" t="s">
        <v>219</v>
      </c>
      <c r="E24" s="164" t="s">
        <v>219</v>
      </c>
      <c r="F24" s="176"/>
      <c r="G24" s="185"/>
      <c r="H24" s="142" t="s">
        <v>219</v>
      </c>
      <c r="I24" s="93" t="s">
        <v>219</v>
      </c>
      <c r="J24" s="206" t="s">
        <v>219</v>
      </c>
    </row>
    <row r="25" spans="1:10" ht="16" customHeight="1" x14ac:dyDescent="0.25">
      <c r="A25" s="30" t="s">
        <v>114</v>
      </c>
      <c r="B25" s="47" t="s">
        <v>255</v>
      </c>
      <c r="C25" s="142" t="s">
        <v>219</v>
      </c>
      <c r="D25" s="153" t="s">
        <v>219</v>
      </c>
      <c r="E25" s="164"/>
      <c r="F25" s="176"/>
      <c r="G25" s="185"/>
      <c r="H25" s="142" t="s">
        <v>219</v>
      </c>
      <c r="I25" s="93" t="s">
        <v>219</v>
      </c>
      <c r="J25" s="206" t="s">
        <v>219</v>
      </c>
    </row>
    <row r="26" spans="1:10" ht="16" customHeight="1" x14ac:dyDescent="0.25">
      <c r="A26" s="30" t="s">
        <v>235</v>
      </c>
      <c r="B26" s="47" t="s">
        <v>256</v>
      </c>
      <c r="C26" s="142" t="s">
        <v>219</v>
      </c>
      <c r="D26" s="153" t="s">
        <v>219</v>
      </c>
      <c r="E26" s="165" t="s">
        <v>219</v>
      </c>
      <c r="F26" s="176"/>
      <c r="G26" s="185"/>
      <c r="H26" s="142" t="s">
        <v>219</v>
      </c>
      <c r="I26" s="93" t="s">
        <v>219</v>
      </c>
      <c r="J26" s="206" t="s">
        <v>219</v>
      </c>
    </row>
    <row r="27" spans="1:10" ht="26.6" x14ac:dyDescent="0.25">
      <c r="A27" s="30" t="s">
        <v>236</v>
      </c>
      <c r="B27" s="132" t="s">
        <v>257</v>
      </c>
      <c r="C27" s="644" t="str">
        <f t="array" ref="C27">IF(COUNT(F27:G27)&gt;0,SUM(F27:G27),"")</f>
        <v/>
      </c>
      <c r="D27" s="655"/>
      <c r="E27" s="645"/>
      <c r="F27" s="177"/>
      <c r="G27" s="186"/>
      <c r="H27" s="142" t="s">
        <v>219</v>
      </c>
      <c r="I27" s="93" t="s">
        <v>219</v>
      </c>
      <c r="J27" s="206" t="s">
        <v>219</v>
      </c>
    </row>
    <row r="28" spans="1:10" ht="16" customHeight="1" x14ac:dyDescent="0.25">
      <c r="A28" s="656" t="s">
        <v>237</v>
      </c>
      <c r="B28" s="657"/>
      <c r="C28" s="144"/>
      <c r="D28" s="154"/>
      <c r="E28" s="166"/>
      <c r="F28" s="144"/>
      <c r="G28" s="166"/>
      <c r="H28" s="104"/>
      <c r="I28" s="196"/>
      <c r="J28" s="207"/>
    </row>
    <row r="29" spans="1:10" ht="16" customHeight="1" thickBot="1" x14ac:dyDescent="0.3">
      <c r="A29" s="126"/>
      <c r="B29" s="133" t="s">
        <v>258</v>
      </c>
      <c r="C29" s="145"/>
      <c r="D29" s="155"/>
      <c r="E29" s="167"/>
      <c r="F29" s="145"/>
      <c r="G29" s="167"/>
      <c r="H29" s="194" t="str">
        <f t="array" ref="H29">IF(COUNT(H14,H22:H27)&gt;0,SUM(H14,H22:H27),"")</f>
        <v/>
      </c>
      <c r="I29" s="194" t="str">
        <f t="array" ref="I29">IF(COUNT(I14,I22:I27)&gt;0,SUM(I14,I22:I27),"")</f>
        <v/>
      </c>
      <c r="J29" s="208" t="str">
        <f t="array" ref="J29">IF(COUNT(J14,J22:J27)&gt;0,SUM(J14,J22:J27),"")</f>
        <v/>
      </c>
    </row>
    <row r="30" spans="1:10" x14ac:dyDescent="0.25">
      <c r="B30" s="76"/>
      <c r="C30" s="76"/>
      <c r="D30" s="76"/>
      <c r="E30" s="76"/>
      <c r="F30" s="76"/>
    </row>
    <row r="31" spans="1:10" ht="13.75" thickBot="1" x14ac:dyDescent="0.3">
      <c r="D31" s="121"/>
      <c r="E31" s="121"/>
      <c r="F31" s="121"/>
      <c r="G31" s="121"/>
      <c r="H31" s="121"/>
      <c r="I31" s="197"/>
      <c r="J31" s="13"/>
    </row>
    <row r="32" spans="1:10" ht="13.5" customHeight="1" x14ac:dyDescent="0.25">
      <c r="B32" s="533" t="s">
        <v>259</v>
      </c>
      <c r="C32" s="660"/>
      <c r="D32" s="661"/>
      <c r="E32" s="662"/>
      <c r="F32" s="178" t="s">
        <v>22</v>
      </c>
      <c r="G32" s="187" t="s">
        <v>270</v>
      </c>
      <c r="J32" s="13"/>
    </row>
    <row r="33" spans="1:11" x14ac:dyDescent="0.25">
      <c r="D33" s="663" t="s">
        <v>263</v>
      </c>
      <c r="E33" s="168" t="s">
        <v>266</v>
      </c>
      <c r="F33" s="144" t="s">
        <v>219</v>
      </c>
      <c r="G33" s="188" t="s">
        <v>219</v>
      </c>
      <c r="J33" s="13"/>
    </row>
    <row r="34" spans="1:11" x14ac:dyDescent="0.25">
      <c r="D34" s="663"/>
      <c r="E34" s="59" t="s">
        <v>267</v>
      </c>
      <c r="F34" s="179"/>
      <c r="G34" s="189"/>
      <c r="J34" s="13"/>
    </row>
    <row r="35" spans="1:11" ht="13.5" customHeight="1" x14ac:dyDescent="0.25">
      <c r="B35" s="664"/>
      <c r="C35" s="665"/>
      <c r="D35" s="663" t="s">
        <v>264</v>
      </c>
      <c r="E35" s="59" t="s">
        <v>267</v>
      </c>
      <c r="F35" s="179" t="s">
        <v>219</v>
      </c>
      <c r="G35" s="189" t="s">
        <v>219</v>
      </c>
      <c r="J35" s="13"/>
    </row>
    <row r="36" spans="1:11" ht="13.75" thickBot="1" x14ac:dyDescent="0.3">
      <c r="D36" s="666"/>
      <c r="E36" s="169" t="s">
        <v>266</v>
      </c>
      <c r="F36" s="180"/>
      <c r="G36" s="190"/>
      <c r="J36" s="13"/>
    </row>
    <row r="37" spans="1:11" x14ac:dyDescent="0.25">
      <c r="D37" s="79"/>
      <c r="E37" s="79"/>
      <c r="F37" s="79"/>
      <c r="G37" s="79"/>
      <c r="H37" s="79"/>
      <c r="I37" s="198"/>
      <c r="J37" s="13"/>
    </row>
    <row r="38" spans="1:11" ht="13.5" customHeight="1" x14ac:dyDescent="0.25">
      <c r="A38" s="658" t="s">
        <v>171</v>
      </c>
      <c r="B38" s="658"/>
      <c r="C38" s="658"/>
      <c r="D38" s="658"/>
      <c r="E38" s="658"/>
      <c r="F38" s="658"/>
      <c r="G38" s="658"/>
      <c r="H38" s="658"/>
      <c r="I38" s="658"/>
      <c r="J38" s="658"/>
      <c r="K38" s="658"/>
    </row>
    <row r="39" spans="1:11" ht="182.05" customHeight="1" x14ac:dyDescent="0.25">
      <c r="A39" s="658"/>
      <c r="B39" s="658"/>
      <c r="C39" s="658"/>
      <c r="D39" s="658"/>
      <c r="E39" s="658"/>
      <c r="F39" s="658"/>
      <c r="G39" s="658"/>
      <c r="H39" s="658"/>
      <c r="I39" s="658"/>
      <c r="J39" s="658"/>
      <c r="K39" s="658"/>
    </row>
  </sheetData>
  <mergeCells count="17">
    <mergeCell ref="J4:J5"/>
    <mergeCell ref="A2:I2"/>
    <mergeCell ref="C27:E27"/>
    <mergeCell ref="A28:B28"/>
    <mergeCell ref="H4:H5"/>
    <mergeCell ref="A38:K39"/>
    <mergeCell ref="A3:B3"/>
    <mergeCell ref="A4:A5"/>
    <mergeCell ref="B4:B5"/>
    <mergeCell ref="C4:E4"/>
    <mergeCell ref="F4:G4"/>
    <mergeCell ref="B32:C32"/>
    <mergeCell ref="D32:E32"/>
    <mergeCell ref="D33:D34"/>
    <mergeCell ref="B35:C35"/>
    <mergeCell ref="D35:D36"/>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100" zoomScaleSheetLayoutView="80" workbookViewId="0"/>
  </sheetViews>
  <sheetFormatPr defaultColWidth="9" defaultRowHeight="13.3" x14ac:dyDescent="0.25"/>
  <cols>
    <col min="1" max="1" width="9" style="21" customWidth="1"/>
    <col min="2" max="2" width="28.4609375" style="21" customWidth="1"/>
    <col min="3" max="3" width="14.3828125" style="21" customWidth="1"/>
    <col min="4" max="4" width="37.15234375" style="21" bestFit="1" customWidth="1"/>
    <col min="5" max="15" width="14.61328125" style="21" customWidth="1"/>
    <col min="16" max="16381" width="9" style="21" customWidth="1"/>
  </cols>
  <sheetData>
    <row r="1" spans="1:15" x14ac:dyDescent="0.25">
      <c r="A1" s="20" t="s">
        <v>103</v>
      </c>
      <c r="K1"/>
      <c r="L1"/>
    </row>
    <row r="2" spans="1:15" x14ac:dyDescent="0.25">
      <c r="A2" s="669" t="s">
        <v>5</v>
      </c>
      <c r="B2" s="669"/>
      <c r="C2" s="669"/>
      <c r="D2" s="669"/>
      <c r="E2" s="669"/>
      <c r="F2" s="669"/>
      <c r="G2" s="669"/>
      <c r="H2" s="669"/>
      <c r="I2" s="669"/>
      <c r="J2" s="669"/>
      <c r="K2" s="669"/>
      <c r="L2" s="669"/>
      <c r="M2" s="669"/>
      <c r="N2" s="13"/>
      <c r="O2" s="111" t="s">
        <v>224</v>
      </c>
    </row>
    <row r="3" spans="1:15" ht="13.75" thickBot="1" x14ac:dyDescent="0.3">
      <c r="A3" s="21" t="s">
        <v>104</v>
      </c>
      <c r="D3" s="67"/>
      <c r="E3" s="76"/>
      <c r="F3" s="79"/>
      <c r="G3" s="80" t="s">
        <v>214</v>
      </c>
      <c r="H3" s="82"/>
      <c r="I3" s="67" t="s">
        <v>216</v>
      </c>
      <c r="J3" s="91">
        <v>1</v>
      </c>
      <c r="K3" s="102"/>
      <c r="L3" s="102"/>
      <c r="M3" s="102"/>
      <c r="N3" s="102"/>
      <c r="O3" s="67" t="s">
        <v>16</v>
      </c>
    </row>
    <row r="4" spans="1:15" ht="24" customHeight="1" x14ac:dyDescent="0.25">
      <c r="A4" s="22"/>
      <c r="B4" s="42"/>
      <c r="C4" s="674" t="s">
        <v>199</v>
      </c>
      <c r="D4" s="675"/>
      <c r="E4" s="564"/>
      <c r="F4" s="564"/>
      <c r="G4" s="564"/>
      <c r="H4" s="77"/>
      <c r="I4" s="77"/>
      <c r="J4" s="77"/>
      <c r="K4" s="77"/>
      <c r="L4" s="77"/>
      <c r="M4" s="77"/>
      <c r="N4" s="77"/>
      <c r="O4" s="112"/>
    </row>
    <row r="5" spans="1:15" ht="52.5" customHeight="1" x14ac:dyDescent="0.25">
      <c r="A5" s="23" t="s">
        <v>105</v>
      </c>
      <c r="B5" s="43" t="s">
        <v>172</v>
      </c>
      <c r="C5" s="53" t="s">
        <v>200</v>
      </c>
      <c r="D5" s="676" t="s">
        <v>212</v>
      </c>
      <c r="E5" s="676" t="s">
        <v>213</v>
      </c>
      <c r="F5" s="678"/>
      <c r="G5" s="679"/>
      <c r="H5" s="680" t="s">
        <v>215</v>
      </c>
      <c r="I5" s="682" t="s">
        <v>217</v>
      </c>
      <c r="J5" s="683" t="s">
        <v>218</v>
      </c>
      <c r="K5" s="685" t="s">
        <v>220</v>
      </c>
      <c r="L5" s="670" t="s">
        <v>221</v>
      </c>
      <c r="M5" s="685" t="s">
        <v>222</v>
      </c>
      <c r="N5" s="670" t="s">
        <v>223</v>
      </c>
      <c r="O5" s="672" t="s">
        <v>225</v>
      </c>
    </row>
    <row r="6" spans="1:15" ht="40.5" customHeight="1" thickBot="1" x14ac:dyDescent="0.3">
      <c r="A6" s="24"/>
      <c r="B6" s="44"/>
      <c r="C6" s="44"/>
      <c r="D6" s="677"/>
      <c r="E6" s="78"/>
      <c r="F6" s="78"/>
      <c r="G6" s="81"/>
      <c r="H6" s="681"/>
      <c r="I6" s="671"/>
      <c r="J6" s="684"/>
      <c r="K6" s="686"/>
      <c r="L6" s="671"/>
      <c r="M6" s="686"/>
      <c r="N6" s="671"/>
      <c r="O6" s="673"/>
    </row>
    <row r="7" spans="1:15" ht="14.15" customHeight="1" x14ac:dyDescent="0.25">
      <c r="A7" s="25" t="s">
        <v>106</v>
      </c>
      <c r="B7" s="45" t="s">
        <v>173</v>
      </c>
      <c r="C7" s="54">
        <v>0</v>
      </c>
      <c r="D7" s="68"/>
      <c r="E7" s="68"/>
      <c r="F7" s="68"/>
      <c r="G7" s="68"/>
      <c r="H7" s="68"/>
      <c r="I7" s="83"/>
      <c r="J7" s="92"/>
      <c r="K7" s="92" t="s">
        <v>219</v>
      </c>
      <c r="L7" s="103"/>
      <c r="M7" s="92" t="s">
        <v>219</v>
      </c>
      <c r="N7" s="68"/>
      <c r="O7" s="113"/>
    </row>
    <row r="8" spans="1:15" ht="27" customHeight="1" x14ac:dyDescent="0.25">
      <c r="A8" s="26" t="s">
        <v>107</v>
      </c>
      <c r="B8" s="46" t="s">
        <v>174</v>
      </c>
      <c r="C8" s="55">
        <v>0</v>
      </c>
      <c r="D8" s="69"/>
      <c r="E8" s="69"/>
      <c r="F8" s="69"/>
      <c r="G8" s="69"/>
      <c r="H8" s="69"/>
      <c r="I8" s="84"/>
      <c r="J8" s="93"/>
      <c r="K8" s="93" t="s">
        <v>219</v>
      </c>
      <c r="L8" s="104"/>
      <c r="M8" s="93"/>
      <c r="N8" s="69"/>
      <c r="O8" s="114"/>
    </row>
    <row r="9" spans="1:15" ht="14.15" customHeight="1" x14ac:dyDescent="0.25">
      <c r="A9" s="27" t="s">
        <v>108</v>
      </c>
      <c r="B9" s="566" t="s">
        <v>175</v>
      </c>
      <c r="C9" s="56">
        <v>0</v>
      </c>
      <c r="D9" s="70"/>
      <c r="E9" s="70"/>
      <c r="F9" s="70"/>
      <c r="G9" s="70"/>
      <c r="H9" s="70"/>
      <c r="I9" s="85"/>
      <c r="J9" s="94"/>
      <c r="K9" s="94" t="s">
        <v>219</v>
      </c>
      <c r="L9" s="105"/>
      <c r="M9" s="94" t="s">
        <v>219</v>
      </c>
      <c r="N9" s="70"/>
      <c r="O9" s="115"/>
    </row>
    <row r="10" spans="1:15" ht="14.15" customHeight="1" x14ac:dyDescent="0.25">
      <c r="A10" s="28" t="s">
        <v>109</v>
      </c>
      <c r="B10" s="567"/>
      <c r="C10" s="57">
        <v>20</v>
      </c>
      <c r="D10" s="71"/>
      <c r="E10" s="71"/>
      <c r="F10" s="71"/>
      <c r="G10" s="71"/>
      <c r="H10" s="71"/>
      <c r="I10" s="86"/>
      <c r="J10" s="95"/>
      <c r="K10" s="95" t="s">
        <v>219</v>
      </c>
      <c r="L10" s="106"/>
      <c r="M10" s="95" t="s">
        <v>219</v>
      </c>
      <c r="N10" s="71"/>
      <c r="O10" s="116"/>
    </row>
    <row r="11" spans="1:15" ht="14.15" customHeight="1" x14ac:dyDescent="0.25">
      <c r="A11" s="28" t="s">
        <v>110</v>
      </c>
      <c r="B11" s="567"/>
      <c r="C11" s="57">
        <v>50</v>
      </c>
      <c r="D11" s="71"/>
      <c r="E11" s="71"/>
      <c r="F11" s="71"/>
      <c r="G11" s="71"/>
      <c r="H11" s="71"/>
      <c r="I11" s="86"/>
      <c r="J11" s="95"/>
      <c r="K11" s="95" t="s">
        <v>219</v>
      </c>
      <c r="L11" s="106"/>
      <c r="M11" s="95" t="s">
        <v>219</v>
      </c>
      <c r="N11" s="71"/>
      <c r="O11" s="116"/>
    </row>
    <row r="12" spans="1:15" ht="14.15" customHeight="1" x14ac:dyDescent="0.25">
      <c r="A12" s="28" t="s">
        <v>111</v>
      </c>
      <c r="B12" s="567"/>
      <c r="C12" s="57">
        <v>100</v>
      </c>
      <c r="D12" s="71"/>
      <c r="E12" s="71"/>
      <c r="F12" s="71"/>
      <c r="G12" s="71"/>
      <c r="H12" s="71"/>
      <c r="I12" s="86"/>
      <c r="J12" s="95"/>
      <c r="K12" s="95" t="s">
        <v>219</v>
      </c>
      <c r="L12" s="106"/>
      <c r="M12" s="95" t="s">
        <v>219</v>
      </c>
      <c r="N12" s="71"/>
      <c r="O12" s="116"/>
    </row>
    <row r="13" spans="1:15" ht="14.15" customHeight="1" x14ac:dyDescent="0.25">
      <c r="A13" s="29" t="s">
        <v>112</v>
      </c>
      <c r="B13" s="568"/>
      <c r="C13" s="58">
        <v>150</v>
      </c>
      <c r="D13" s="72"/>
      <c r="E13" s="72"/>
      <c r="F13" s="72"/>
      <c r="G13" s="72"/>
      <c r="H13" s="72"/>
      <c r="I13" s="87"/>
      <c r="J13" s="96"/>
      <c r="K13" s="96" t="s">
        <v>219</v>
      </c>
      <c r="L13" s="107"/>
      <c r="M13" s="96" t="s">
        <v>219</v>
      </c>
      <c r="N13" s="72"/>
      <c r="O13" s="117"/>
    </row>
    <row r="14" spans="1:15" ht="14.15" customHeight="1" x14ac:dyDescent="0.25">
      <c r="A14" s="30" t="s">
        <v>113</v>
      </c>
      <c r="B14" s="47" t="s">
        <v>176</v>
      </c>
      <c r="C14" s="59">
        <v>0</v>
      </c>
      <c r="D14" s="69"/>
      <c r="E14" s="69"/>
      <c r="F14" s="69"/>
      <c r="G14" s="69"/>
      <c r="H14" s="69"/>
      <c r="I14" s="84"/>
      <c r="J14" s="93"/>
      <c r="K14" s="93" t="s">
        <v>219</v>
      </c>
      <c r="L14" s="104"/>
      <c r="M14" s="93" t="s">
        <v>219</v>
      </c>
      <c r="N14" s="69"/>
      <c r="O14" s="114"/>
    </row>
    <row r="15" spans="1:15" ht="14.15" customHeight="1" x14ac:dyDescent="0.25">
      <c r="A15" s="30" t="s">
        <v>114</v>
      </c>
      <c r="B15" s="47" t="s">
        <v>177</v>
      </c>
      <c r="C15" s="59">
        <v>0</v>
      </c>
      <c r="D15" s="69"/>
      <c r="E15" s="69"/>
      <c r="F15" s="69"/>
      <c r="G15" s="69"/>
      <c r="H15" s="69"/>
      <c r="I15" s="84"/>
      <c r="J15" s="93"/>
      <c r="K15" s="93" t="s">
        <v>219</v>
      </c>
      <c r="L15" s="104"/>
      <c r="M15" s="93"/>
      <c r="N15" s="69"/>
      <c r="O15" s="114"/>
    </row>
    <row r="16" spans="1:15" ht="14.15" customHeight="1" x14ac:dyDescent="0.25">
      <c r="A16" s="27" t="s">
        <v>115</v>
      </c>
      <c r="B16" s="586" t="s">
        <v>178</v>
      </c>
      <c r="C16" s="56">
        <v>20</v>
      </c>
      <c r="D16" s="70"/>
      <c r="E16" s="70"/>
      <c r="F16" s="70"/>
      <c r="G16" s="70"/>
      <c r="H16" s="70"/>
      <c r="I16" s="85"/>
      <c r="J16" s="94"/>
      <c r="K16" s="94" t="s">
        <v>219</v>
      </c>
      <c r="L16" s="105"/>
      <c r="M16" s="94" t="s">
        <v>219</v>
      </c>
      <c r="N16" s="70"/>
      <c r="O16" s="115"/>
    </row>
    <row r="17" spans="1:15" ht="14.15" customHeight="1" x14ac:dyDescent="0.25">
      <c r="A17" s="28" t="s">
        <v>116</v>
      </c>
      <c r="B17" s="573"/>
      <c r="C17" s="57">
        <v>50</v>
      </c>
      <c r="D17" s="71"/>
      <c r="E17" s="71"/>
      <c r="F17" s="71"/>
      <c r="G17" s="71"/>
      <c r="H17" s="71"/>
      <c r="I17" s="86"/>
      <c r="J17" s="95"/>
      <c r="K17" s="95" t="s">
        <v>219</v>
      </c>
      <c r="L17" s="106"/>
      <c r="M17" s="95" t="s">
        <v>219</v>
      </c>
      <c r="N17" s="71"/>
      <c r="O17" s="116"/>
    </row>
    <row r="18" spans="1:15" ht="14.15" customHeight="1" x14ac:dyDescent="0.25">
      <c r="A18" s="28" t="s">
        <v>117</v>
      </c>
      <c r="B18" s="573"/>
      <c r="C18" s="57">
        <v>100</v>
      </c>
      <c r="D18" s="71"/>
      <c r="E18" s="71"/>
      <c r="F18" s="71"/>
      <c r="G18" s="71"/>
      <c r="H18" s="71"/>
      <c r="I18" s="86"/>
      <c r="J18" s="95"/>
      <c r="K18" s="95" t="s">
        <v>219</v>
      </c>
      <c r="L18" s="106"/>
      <c r="M18" s="95" t="s">
        <v>219</v>
      </c>
      <c r="N18" s="71"/>
      <c r="O18" s="116"/>
    </row>
    <row r="19" spans="1:15" ht="14.15" customHeight="1" x14ac:dyDescent="0.25">
      <c r="A19" s="29" t="s">
        <v>118</v>
      </c>
      <c r="B19" s="687"/>
      <c r="C19" s="58">
        <v>150</v>
      </c>
      <c r="D19" s="72"/>
      <c r="E19" s="72"/>
      <c r="F19" s="72"/>
      <c r="G19" s="72"/>
      <c r="H19" s="72"/>
      <c r="I19" s="87"/>
      <c r="J19" s="96"/>
      <c r="K19" s="96" t="s">
        <v>219</v>
      </c>
      <c r="L19" s="107"/>
      <c r="M19" s="96" t="s">
        <v>219</v>
      </c>
      <c r="N19" s="72"/>
      <c r="O19" s="117"/>
    </row>
    <row r="20" spans="1:15" ht="14.15" customHeight="1" x14ac:dyDescent="0.25">
      <c r="A20" s="27" t="s">
        <v>119</v>
      </c>
      <c r="B20" s="688" t="s">
        <v>179</v>
      </c>
      <c r="C20" s="56">
        <v>0</v>
      </c>
      <c r="D20" s="70"/>
      <c r="E20" s="70"/>
      <c r="F20" s="70"/>
      <c r="G20" s="70"/>
      <c r="H20" s="70"/>
      <c r="I20" s="85"/>
      <c r="J20" s="94"/>
      <c r="K20" s="94" t="s">
        <v>219</v>
      </c>
      <c r="L20" s="105"/>
      <c r="M20" s="94" t="s">
        <v>219</v>
      </c>
      <c r="N20" s="70"/>
      <c r="O20" s="115"/>
    </row>
    <row r="21" spans="1:15" ht="14.15" customHeight="1" x14ac:dyDescent="0.25">
      <c r="A21" s="28" t="s">
        <v>120</v>
      </c>
      <c r="B21" s="689"/>
      <c r="C21" s="57">
        <v>20</v>
      </c>
      <c r="D21" s="71"/>
      <c r="E21" s="71"/>
      <c r="F21" s="71"/>
      <c r="G21" s="71"/>
      <c r="H21" s="71"/>
      <c r="I21" s="86"/>
      <c r="J21" s="95"/>
      <c r="K21" s="95" t="s">
        <v>219</v>
      </c>
      <c r="L21" s="106"/>
      <c r="M21" s="95" t="s">
        <v>219</v>
      </c>
      <c r="N21" s="71"/>
      <c r="O21" s="116"/>
    </row>
    <row r="22" spans="1:15" ht="14.15" customHeight="1" x14ac:dyDescent="0.25">
      <c r="A22" s="28" t="s">
        <v>121</v>
      </c>
      <c r="B22" s="689"/>
      <c r="C22" s="57">
        <v>50</v>
      </c>
      <c r="D22" s="71"/>
      <c r="E22" s="71"/>
      <c r="F22" s="71"/>
      <c r="G22" s="71"/>
      <c r="H22" s="71"/>
      <c r="I22" s="86"/>
      <c r="J22" s="95"/>
      <c r="K22" s="95" t="s">
        <v>219</v>
      </c>
      <c r="L22" s="106"/>
      <c r="M22" s="95" t="s">
        <v>219</v>
      </c>
      <c r="N22" s="71"/>
      <c r="O22" s="116"/>
    </row>
    <row r="23" spans="1:15" ht="14.15" customHeight="1" x14ac:dyDescent="0.25">
      <c r="A23" s="28" t="s">
        <v>122</v>
      </c>
      <c r="B23" s="689"/>
      <c r="C23" s="57">
        <v>100</v>
      </c>
      <c r="D23" s="71"/>
      <c r="E23" s="71"/>
      <c r="F23" s="71"/>
      <c r="G23" s="71"/>
      <c r="H23" s="71"/>
      <c r="I23" s="86"/>
      <c r="J23" s="95"/>
      <c r="K23" s="95" t="s">
        <v>219</v>
      </c>
      <c r="L23" s="106"/>
      <c r="M23" s="95" t="s">
        <v>219</v>
      </c>
      <c r="N23" s="71"/>
      <c r="O23" s="116"/>
    </row>
    <row r="24" spans="1:15" ht="14.15" customHeight="1" x14ac:dyDescent="0.25">
      <c r="A24" s="29" t="s">
        <v>123</v>
      </c>
      <c r="B24" s="690"/>
      <c r="C24" s="58">
        <v>150</v>
      </c>
      <c r="D24" s="72"/>
      <c r="E24" s="72"/>
      <c r="F24" s="72"/>
      <c r="G24" s="72"/>
      <c r="H24" s="72"/>
      <c r="I24" s="87"/>
      <c r="J24" s="96"/>
      <c r="K24" s="96" t="s">
        <v>219</v>
      </c>
      <c r="L24" s="107"/>
      <c r="M24" s="96" t="s">
        <v>219</v>
      </c>
      <c r="N24" s="72"/>
      <c r="O24" s="117"/>
    </row>
    <row r="25" spans="1:15" ht="14.15" customHeight="1" x14ac:dyDescent="0.25">
      <c r="A25" s="27" t="s">
        <v>124</v>
      </c>
      <c r="B25" s="575" t="s">
        <v>180</v>
      </c>
      <c r="C25" s="56">
        <v>10</v>
      </c>
      <c r="D25" s="70"/>
      <c r="E25" s="70"/>
      <c r="F25" s="70"/>
      <c r="G25" s="70"/>
      <c r="H25" s="70"/>
      <c r="I25" s="85"/>
      <c r="J25" s="94"/>
      <c r="K25" s="94" t="s">
        <v>219</v>
      </c>
      <c r="L25" s="105"/>
      <c r="M25" s="94"/>
      <c r="N25" s="70"/>
      <c r="O25" s="115"/>
    </row>
    <row r="26" spans="1:15" ht="14.15" customHeight="1" x14ac:dyDescent="0.25">
      <c r="A26" s="29" t="s">
        <v>125</v>
      </c>
      <c r="B26" s="577"/>
      <c r="C26" s="58">
        <v>20</v>
      </c>
      <c r="D26" s="72"/>
      <c r="E26" s="72"/>
      <c r="F26" s="72"/>
      <c r="G26" s="72"/>
      <c r="H26" s="72"/>
      <c r="I26" s="87"/>
      <c r="J26" s="96"/>
      <c r="K26" s="96" t="s">
        <v>219</v>
      </c>
      <c r="L26" s="107"/>
      <c r="M26" s="96" t="s">
        <v>219</v>
      </c>
      <c r="N26" s="72"/>
      <c r="O26" s="117"/>
    </row>
    <row r="27" spans="1:15" ht="14.15" customHeight="1" x14ac:dyDescent="0.25">
      <c r="A27" s="27" t="s">
        <v>126</v>
      </c>
      <c r="B27" s="578" t="s">
        <v>181</v>
      </c>
      <c r="C27" s="56">
        <v>10</v>
      </c>
      <c r="D27" s="73"/>
      <c r="E27" s="73"/>
      <c r="F27" s="73"/>
      <c r="G27" s="73"/>
      <c r="H27" s="73"/>
      <c r="I27" s="88"/>
      <c r="J27" s="97"/>
      <c r="K27" s="97" t="s">
        <v>219</v>
      </c>
      <c r="L27" s="108"/>
      <c r="M27" s="97" t="s">
        <v>219</v>
      </c>
      <c r="N27" s="73"/>
      <c r="O27" s="118"/>
    </row>
    <row r="28" spans="1:15" ht="14.15" customHeight="1" x14ac:dyDescent="0.25">
      <c r="A28" s="27" t="s">
        <v>127</v>
      </c>
      <c r="B28" s="580"/>
      <c r="C28" s="58">
        <v>20</v>
      </c>
      <c r="D28" s="73"/>
      <c r="E28" s="73"/>
      <c r="F28" s="73"/>
      <c r="G28" s="73"/>
      <c r="H28" s="73"/>
      <c r="I28" s="88"/>
      <c r="J28" s="97"/>
      <c r="K28" s="97" t="s">
        <v>219</v>
      </c>
      <c r="L28" s="108"/>
      <c r="M28" s="97" t="s">
        <v>219</v>
      </c>
      <c r="N28" s="73"/>
      <c r="O28" s="118"/>
    </row>
    <row r="29" spans="1:15" ht="14.15" customHeight="1" x14ac:dyDescent="0.25">
      <c r="A29" s="30" t="s">
        <v>128</v>
      </c>
      <c r="B29" s="47" t="s">
        <v>182</v>
      </c>
      <c r="C29" s="59">
        <v>20</v>
      </c>
      <c r="D29" s="69"/>
      <c r="E29" s="69"/>
      <c r="F29" s="69"/>
      <c r="G29" s="69"/>
      <c r="H29" s="69"/>
      <c r="I29" s="84"/>
      <c r="J29" s="93"/>
      <c r="K29" s="93" t="s">
        <v>219</v>
      </c>
      <c r="L29" s="104"/>
      <c r="M29" s="93" t="s">
        <v>219</v>
      </c>
      <c r="N29" s="69"/>
      <c r="O29" s="114"/>
    </row>
    <row r="30" spans="1:15" ht="14.15" customHeight="1" x14ac:dyDescent="0.25">
      <c r="A30" s="27" t="s">
        <v>129</v>
      </c>
      <c r="B30" s="566" t="s">
        <v>75</v>
      </c>
      <c r="C30" s="56">
        <v>20</v>
      </c>
      <c r="D30" s="70"/>
      <c r="E30" s="70"/>
      <c r="F30" s="70"/>
      <c r="G30" s="70"/>
      <c r="H30" s="70"/>
      <c r="I30" s="85"/>
      <c r="J30" s="94"/>
      <c r="K30" s="94" t="s">
        <v>219</v>
      </c>
      <c r="L30" s="105"/>
      <c r="M30" s="94"/>
      <c r="N30" s="70"/>
      <c r="O30" s="115"/>
    </row>
    <row r="31" spans="1:15" ht="14.15" customHeight="1" x14ac:dyDescent="0.25">
      <c r="A31" s="28" t="s">
        <v>130</v>
      </c>
      <c r="B31" s="567"/>
      <c r="C31" s="57">
        <v>50</v>
      </c>
      <c r="D31" s="71"/>
      <c r="E31" s="71"/>
      <c r="F31" s="71"/>
      <c r="G31" s="71"/>
      <c r="H31" s="71"/>
      <c r="I31" s="86"/>
      <c r="J31" s="95"/>
      <c r="K31" s="95" t="s">
        <v>219</v>
      </c>
      <c r="L31" s="106"/>
      <c r="M31" s="95" t="s">
        <v>219</v>
      </c>
      <c r="N31" s="71"/>
      <c r="O31" s="116"/>
    </row>
    <row r="32" spans="1:15" ht="14.15" customHeight="1" x14ac:dyDescent="0.25">
      <c r="A32" s="28" t="s">
        <v>131</v>
      </c>
      <c r="B32" s="567"/>
      <c r="C32" s="57">
        <v>100</v>
      </c>
      <c r="D32" s="71"/>
      <c r="E32" s="71"/>
      <c r="F32" s="71"/>
      <c r="G32" s="71"/>
      <c r="H32" s="71"/>
      <c r="I32" s="86"/>
      <c r="J32" s="95"/>
      <c r="K32" s="95" t="s">
        <v>219</v>
      </c>
      <c r="L32" s="106"/>
      <c r="M32" s="95" t="s">
        <v>219</v>
      </c>
      <c r="N32" s="71"/>
      <c r="O32" s="116"/>
    </row>
    <row r="33" spans="1:15" ht="14.15" customHeight="1" x14ac:dyDescent="0.25">
      <c r="A33" s="28" t="s">
        <v>132</v>
      </c>
      <c r="B33" s="567"/>
      <c r="C33" s="57">
        <v>150</v>
      </c>
      <c r="D33" s="71"/>
      <c r="E33" s="71"/>
      <c r="F33" s="71"/>
      <c r="G33" s="71"/>
      <c r="H33" s="71"/>
      <c r="I33" s="86"/>
      <c r="J33" s="95"/>
      <c r="K33" s="95" t="s">
        <v>219</v>
      </c>
      <c r="L33" s="106"/>
      <c r="M33" s="95" t="s">
        <v>219</v>
      </c>
      <c r="N33" s="71"/>
      <c r="O33" s="116"/>
    </row>
    <row r="34" spans="1:15" ht="14.15" customHeight="1" x14ac:dyDescent="0.25">
      <c r="A34" s="29" t="s">
        <v>133</v>
      </c>
      <c r="B34" s="568"/>
      <c r="C34" s="58">
        <v>250</v>
      </c>
      <c r="D34" s="72"/>
      <c r="E34" s="72"/>
      <c r="F34" s="72"/>
      <c r="G34" s="72"/>
      <c r="H34" s="72"/>
      <c r="I34" s="87"/>
      <c r="J34" s="96"/>
      <c r="K34" s="96" t="s">
        <v>219</v>
      </c>
      <c r="L34" s="107"/>
      <c r="M34" s="96" t="s">
        <v>219</v>
      </c>
      <c r="N34" s="72"/>
      <c r="O34" s="117"/>
    </row>
    <row r="35" spans="1:15" ht="14.15" customHeight="1" x14ac:dyDescent="0.25">
      <c r="A35" s="27" t="s">
        <v>134</v>
      </c>
      <c r="B35" s="688" t="s">
        <v>183</v>
      </c>
      <c r="C35" s="56">
        <v>20</v>
      </c>
      <c r="D35" s="70"/>
      <c r="E35" s="70"/>
      <c r="F35" s="70"/>
      <c r="G35" s="70"/>
      <c r="H35" s="70"/>
      <c r="I35" s="85"/>
      <c r="J35" s="94"/>
      <c r="K35" s="94" t="s">
        <v>219</v>
      </c>
      <c r="L35" s="105"/>
      <c r="M35" s="94" t="s">
        <v>219</v>
      </c>
      <c r="N35" s="70"/>
      <c r="O35" s="115"/>
    </row>
    <row r="36" spans="1:15" ht="14.15" customHeight="1" x14ac:dyDescent="0.25">
      <c r="A36" s="28" t="s">
        <v>135</v>
      </c>
      <c r="B36" s="689"/>
      <c r="C36" s="57">
        <v>50</v>
      </c>
      <c r="D36" s="71"/>
      <c r="E36" s="71"/>
      <c r="F36" s="71"/>
      <c r="G36" s="71"/>
      <c r="H36" s="71"/>
      <c r="I36" s="86"/>
      <c r="J36" s="95"/>
      <c r="K36" s="95" t="s">
        <v>219</v>
      </c>
      <c r="L36" s="106"/>
      <c r="M36" s="95" t="s">
        <v>219</v>
      </c>
      <c r="N36" s="71"/>
      <c r="O36" s="116"/>
    </row>
    <row r="37" spans="1:15" ht="14.15" customHeight="1" x14ac:dyDescent="0.25">
      <c r="A37" s="28" t="s">
        <v>136</v>
      </c>
      <c r="B37" s="689"/>
      <c r="C37" s="57">
        <v>100</v>
      </c>
      <c r="D37" s="71"/>
      <c r="E37" s="71"/>
      <c r="F37" s="71"/>
      <c r="G37" s="71"/>
      <c r="H37" s="71"/>
      <c r="I37" s="86"/>
      <c r="J37" s="95"/>
      <c r="K37" s="95" t="s">
        <v>219</v>
      </c>
      <c r="L37" s="106"/>
      <c r="M37" s="95" t="s">
        <v>219</v>
      </c>
      <c r="N37" s="71"/>
      <c r="O37" s="116"/>
    </row>
    <row r="38" spans="1:15" ht="14.15" customHeight="1" x14ac:dyDescent="0.25">
      <c r="A38" s="28" t="s">
        <v>137</v>
      </c>
      <c r="B38" s="689"/>
      <c r="C38" s="57">
        <v>150</v>
      </c>
      <c r="D38" s="71"/>
      <c r="E38" s="71"/>
      <c r="F38" s="71"/>
      <c r="G38" s="71"/>
      <c r="H38" s="71"/>
      <c r="I38" s="86"/>
      <c r="J38" s="95"/>
      <c r="K38" s="95" t="s">
        <v>219</v>
      </c>
      <c r="L38" s="106"/>
      <c r="M38" s="95" t="s">
        <v>219</v>
      </c>
      <c r="N38" s="71"/>
      <c r="O38" s="116"/>
    </row>
    <row r="39" spans="1:15" ht="14.15" customHeight="1" x14ac:dyDescent="0.25">
      <c r="A39" s="29" t="s">
        <v>138</v>
      </c>
      <c r="B39" s="690"/>
      <c r="C39" s="58">
        <v>250</v>
      </c>
      <c r="D39" s="72"/>
      <c r="E39" s="72"/>
      <c r="F39" s="72"/>
      <c r="G39" s="72"/>
      <c r="H39" s="72"/>
      <c r="I39" s="87"/>
      <c r="J39" s="96"/>
      <c r="K39" s="96" t="s">
        <v>219</v>
      </c>
      <c r="L39" s="107"/>
      <c r="M39" s="96" t="s">
        <v>219</v>
      </c>
      <c r="N39" s="72"/>
      <c r="O39" s="117"/>
    </row>
    <row r="40" spans="1:15" ht="14.15" customHeight="1" x14ac:dyDescent="0.25">
      <c r="A40" s="30" t="s">
        <v>139</v>
      </c>
      <c r="B40" s="47" t="s">
        <v>184</v>
      </c>
      <c r="C40" s="59">
        <v>75</v>
      </c>
      <c r="D40" s="69"/>
      <c r="E40" s="69"/>
      <c r="F40" s="69"/>
      <c r="G40" s="69"/>
      <c r="H40" s="69"/>
      <c r="I40" s="84"/>
      <c r="J40" s="93"/>
      <c r="K40" s="93" t="s">
        <v>219</v>
      </c>
      <c r="L40" s="104"/>
      <c r="M40" s="93" t="s">
        <v>219</v>
      </c>
      <c r="N40" s="69"/>
      <c r="O40" s="114"/>
    </row>
    <row r="41" spans="1:15" ht="14.15" customHeight="1" x14ac:dyDescent="0.25">
      <c r="A41" s="31" t="s">
        <v>140</v>
      </c>
      <c r="B41" s="51" t="s">
        <v>185</v>
      </c>
      <c r="C41" s="60">
        <v>35</v>
      </c>
      <c r="D41" s="69"/>
      <c r="E41" s="69"/>
      <c r="F41" s="69"/>
      <c r="G41" s="69"/>
      <c r="H41" s="69"/>
      <c r="I41" s="84"/>
      <c r="J41" s="98" t="s">
        <v>219</v>
      </c>
      <c r="K41" s="98" t="s">
        <v>219</v>
      </c>
      <c r="L41" s="104"/>
      <c r="M41" s="98" t="s">
        <v>219</v>
      </c>
      <c r="N41" s="69"/>
      <c r="O41" s="114"/>
    </row>
    <row r="42" spans="1:15" ht="14.15" customHeight="1" x14ac:dyDescent="0.25">
      <c r="A42" s="27" t="s">
        <v>141</v>
      </c>
      <c r="B42" s="696" t="s">
        <v>186</v>
      </c>
      <c r="C42" s="56">
        <v>100</v>
      </c>
      <c r="D42" s="70"/>
      <c r="E42" s="70"/>
      <c r="F42" s="70"/>
      <c r="G42" s="70"/>
      <c r="H42" s="70"/>
      <c r="I42" s="85"/>
      <c r="J42" s="94" t="s">
        <v>219</v>
      </c>
      <c r="K42" s="94" t="s">
        <v>219</v>
      </c>
      <c r="L42" s="105"/>
      <c r="M42" s="94" t="s">
        <v>219</v>
      </c>
      <c r="N42" s="70"/>
      <c r="O42" s="115"/>
    </row>
    <row r="43" spans="1:15" ht="14.15" customHeight="1" x14ac:dyDescent="0.25">
      <c r="A43" s="29" t="s">
        <v>142</v>
      </c>
      <c r="B43" s="697"/>
      <c r="C43" s="58">
        <v>150</v>
      </c>
      <c r="D43" s="72"/>
      <c r="E43" s="72"/>
      <c r="F43" s="72"/>
      <c r="G43" s="72"/>
      <c r="H43" s="72"/>
      <c r="I43" s="87"/>
      <c r="J43" s="96" t="s">
        <v>219</v>
      </c>
      <c r="K43" s="96" t="s">
        <v>219</v>
      </c>
      <c r="L43" s="107"/>
      <c r="M43" s="96" t="s">
        <v>219</v>
      </c>
      <c r="N43" s="72"/>
      <c r="O43" s="117"/>
    </row>
    <row r="44" spans="1:15" ht="14.15" customHeight="1" x14ac:dyDescent="0.25">
      <c r="A44" s="32" t="s">
        <v>143</v>
      </c>
      <c r="B44" s="688" t="s">
        <v>187</v>
      </c>
      <c r="C44" s="61">
        <v>50</v>
      </c>
      <c r="D44" s="70"/>
      <c r="E44" s="70"/>
      <c r="F44" s="70"/>
      <c r="G44" s="70"/>
      <c r="H44" s="70"/>
      <c r="I44" s="85"/>
      <c r="J44" s="99" t="s">
        <v>219</v>
      </c>
      <c r="K44" s="99" t="s">
        <v>219</v>
      </c>
      <c r="L44" s="105"/>
      <c r="M44" s="99" t="s">
        <v>219</v>
      </c>
      <c r="N44" s="70"/>
      <c r="O44" s="115"/>
    </row>
    <row r="45" spans="1:15" ht="14.15" customHeight="1" x14ac:dyDescent="0.25">
      <c r="A45" s="33" t="s">
        <v>144</v>
      </c>
      <c r="B45" s="689"/>
      <c r="C45" s="62">
        <v>100</v>
      </c>
      <c r="D45" s="71"/>
      <c r="E45" s="71"/>
      <c r="F45" s="71"/>
      <c r="G45" s="71"/>
      <c r="H45" s="71"/>
      <c r="I45" s="86"/>
      <c r="J45" s="100" t="s">
        <v>219</v>
      </c>
      <c r="K45" s="100" t="s">
        <v>219</v>
      </c>
      <c r="L45" s="106"/>
      <c r="M45" s="100" t="s">
        <v>219</v>
      </c>
      <c r="N45" s="71"/>
      <c r="O45" s="116"/>
    </row>
    <row r="46" spans="1:15" ht="14.15" customHeight="1" x14ac:dyDescent="0.25">
      <c r="A46" s="29" t="s">
        <v>145</v>
      </c>
      <c r="B46" s="690"/>
      <c r="C46" s="58">
        <v>150</v>
      </c>
      <c r="D46" s="72"/>
      <c r="E46" s="72"/>
      <c r="F46" s="72"/>
      <c r="G46" s="72"/>
      <c r="H46" s="72"/>
      <c r="I46" s="87"/>
      <c r="J46" s="96" t="s">
        <v>219</v>
      </c>
      <c r="K46" s="96" t="s">
        <v>219</v>
      </c>
      <c r="L46" s="107"/>
      <c r="M46" s="96" t="s">
        <v>219</v>
      </c>
      <c r="N46" s="72"/>
      <c r="O46" s="117"/>
    </row>
    <row r="47" spans="1:15" ht="14.15" customHeight="1" x14ac:dyDescent="0.25">
      <c r="A47" s="31" t="s">
        <v>146</v>
      </c>
      <c r="B47" s="51" t="s">
        <v>188</v>
      </c>
      <c r="C47" s="60">
        <v>20</v>
      </c>
      <c r="D47" s="69"/>
      <c r="E47" s="69"/>
      <c r="F47" s="69"/>
      <c r="G47" s="69"/>
      <c r="H47" s="69"/>
      <c r="I47" s="84"/>
      <c r="J47" s="98" t="s">
        <v>219</v>
      </c>
      <c r="K47" s="98" t="s">
        <v>219</v>
      </c>
      <c r="L47" s="104"/>
      <c r="M47" s="98" t="s">
        <v>219</v>
      </c>
      <c r="N47" s="69"/>
      <c r="O47" s="114"/>
    </row>
    <row r="48" spans="1:15" ht="14.15" customHeight="1" x14ac:dyDescent="0.25">
      <c r="A48" s="31" t="s">
        <v>147</v>
      </c>
      <c r="B48" s="51" t="s">
        <v>189</v>
      </c>
      <c r="C48" s="60">
        <v>10</v>
      </c>
      <c r="D48" s="69"/>
      <c r="E48" s="69"/>
      <c r="F48" s="69"/>
      <c r="G48" s="69"/>
      <c r="H48" s="69"/>
      <c r="I48" s="84"/>
      <c r="J48" s="98" t="s">
        <v>219</v>
      </c>
      <c r="K48" s="98" t="s">
        <v>219</v>
      </c>
      <c r="L48" s="104"/>
      <c r="M48" s="98" t="s">
        <v>219</v>
      </c>
      <c r="N48" s="69"/>
      <c r="O48" s="114"/>
    </row>
    <row r="49" spans="1:15" ht="30" customHeight="1" x14ac:dyDescent="0.25">
      <c r="A49" s="31" t="s">
        <v>148</v>
      </c>
      <c r="B49" s="52" t="s">
        <v>190</v>
      </c>
      <c r="C49" s="60">
        <v>10</v>
      </c>
      <c r="D49" s="69"/>
      <c r="E49" s="69"/>
      <c r="F49" s="69"/>
      <c r="G49" s="69"/>
      <c r="H49" s="69"/>
      <c r="I49" s="84"/>
      <c r="J49" s="98" t="s">
        <v>219</v>
      </c>
      <c r="K49" s="98" t="s">
        <v>219</v>
      </c>
      <c r="L49" s="104"/>
      <c r="M49" s="98" t="s">
        <v>219</v>
      </c>
      <c r="N49" s="69"/>
      <c r="O49" s="114"/>
    </row>
    <row r="50" spans="1:15" ht="30" customHeight="1" x14ac:dyDescent="0.25">
      <c r="A50" s="34" t="s">
        <v>149</v>
      </c>
      <c r="B50" s="578" t="s">
        <v>74</v>
      </c>
      <c r="C50" s="56">
        <v>100</v>
      </c>
      <c r="D50" s="70"/>
      <c r="E50" s="70"/>
      <c r="F50" s="70"/>
      <c r="G50" s="70"/>
      <c r="H50" s="70"/>
      <c r="I50" s="85"/>
      <c r="J50" s="94"/>
      <c r="K50" s="94" t="s">
        <v>219</v>
      </c>
      <c r="L50" s="105"/>
      <c r="M50" s="94"/>
      <c r="N50" s="70"/>
      <c r="O50" s="115"/>
    </row>
    <row r="51" spans="1:15" ht="14.15" customHeight="1" x14ac:dyDescent="0.25">
      <c r="A51" s="35" t="s">
        <v>150</v>
      </c>
      <c r="B51" s="580"/>
      <c r="C51" s="58">
        <v>250</v>
      </c>
      <c r="D51" s="68"/>
      <c r="E51" s="68"/>
      <c r="F51" s="68"/>
      <c r="G51" s="68"/>
      <c r="H51" s="68"/>
      <c r="I51" s="83"/>
      <c r="J51" s="92"/>
      <c r="K51" s="92" t="s">
        <v>219</v>
      </c>
      <c r="L51" s="103"/>
      <c r="M51" s="92"/>
      <c r="N51" s="68"/>
      <c r="O51" s="113"/>
    </row>
    <row r="52" spans="1:15" ht="14.15" customHeight="1" x14ac:dyDescent="0.25">
      <c r="A52" s="30" t="s">
        <v>151</v>
      </c>
      <c r="B52" s="47" t="s">
        <v>191</v>
      </c>
      <c r="C52" s="59">
        <v>100</v>
      </c>
      <c r="D52" s="69"/>
      <c r="E52" s="69"/>
      <c r="F52" s="69"/>
      <c r="G52" s="69"/>
      <c r="H52" s="69"/>
      <c r="I52" s="84"/>
      <c r="J52" s="93"/>
      <c r="K52" s="93" t="s">
        <v>219</v>
      </c>
      <c r="L52" s="104"/>
      <c r="M52" s="93" t="s">
        <v>219</v>
      </c>
      <c r="N52" s="69"/>
      <c r="O52" s="114"/>
    </row>
    <row r="53" spans="1:15" ht="14.15" customHeight="1" x14ac:dyDescent="0.25">
      <c r="A53" s="36" t="s">
        <v>152</v>
      </c>
      <c r="B53" s="691" t="s">
        <v>192</v>
      </c>
      <c r="C53" s="63" t="s">
        <v>201</v>
      </c>
      <c r="D53" s="70"/>
      <c r="E53" s="70"/>
      <c r="F53" s="70"/>
      <c r="G53" s="70"/>
      <c r="H53" s="70"/>
      <c r="I53" s="85"/>
      <c r="J53" s="94"/>
      <c r="K53" s="94" t="s">
        <v>219</v>
      </c>
      <c r="L53" s="105"/>
      <c r="M53" s="94" t="s">
        <v>219</v>
      </c>
      <c r="N53" s="70"/>
      <c r="O53" s="115"/>
    </row>
    <row r="54" spans="1:15" ht="14.15" customHeight="1" x14ac:dyDescent="0.25">
      <c r="A54" s="28" t="s">
        <v>153</v>
      </c>
      <c r="B54" s="692"/>
      <c r="C54" s="64" t="s">
        <v>202</v>
      </c>
      <c r="D54" s="71"/>
      <c r="E54" s="71"/>
      <c r="F54" s="71"/>
      <c r="G54" s="71"/>
      <c r="H54" s="71"/>
      <c r="I54" s="86"/>
      <c r="J54" s="95"/>
      <c r="K54" s="95" t="s">
        <v>219</v>
      </c>
      <c r="L54" s="106"/>
      <c r="M54" s="95" t="s">
        <v>219</v>
      </c>
      <c r="N54" s="71"/>
      <c r="O54" s="116"/>
    </row>
    <row r="55" spans="1:15" ht="14.15" customHeight="1" x14ac:dyDescent="0.25">
      <c r="A55" s="28" t="s">
        <v>154</v>
      </c>
      <c r="B55" s="692"/>
      <c r="C55" s="64" t="s">
        <v>203</v>
      </c>
      <c r="D55" s="71"/>
      <c r="E55" s="71"/>
      <c r="F55" s="71"/>
      <c r="G55" s="71"/>
      <c r="H55" s="71"/>
      <c r="I55" s="86"/>
      <c r="J55" s="95"/>
      <c r="K55" s="95" t="s">
        <v>219</v>
      </c>
      <c r="L55" s="106"/>
      <c r="M55" s="95" t="s">
        <v>219</v>
      </c>
      <c r="N55" s="71"/>
      <c r="O55" s="116"/>
    </row>
    <row r="56" spans="1:15" ht="14.15" customHeight="1" x14ac:dyDescent="0.25">
      <c r="A56" s="28" t="s">
        <v>155</v>
      </c>
      <c r="B56" s="692"/>
      <c r="C56" s="64" t="s">
        <v>204</v>
      </c>
      <c r="D56" s="71"/>
      <c r="E56" s="71"/>
      <c r="F56" s="71"/>
      <c r="G56" s="71"/>
      <c r="H56" s="71"/>
      <c r="I56" s="86"/>
      <c r="J56" s="95"/>
      <c r="K56" s="95" t="s">
        <v>219</v>
      </c>
      <c r="L56" s="106"/>
      <c r="M56" s="95" t="s">
        <v>219</v>
      </c>
      <c r="N56" s="71"/>
      <c r="O56" s="116"/>
    </row>
    <row r="57" spans="1:15" ht="14.15" customHeight="1" x14ac:dyDescent="0.25">
      <c r="A57" s="29" t="s">
        <v>156</v>
      </c>
      <c r="B57" s="694"/>
      <c r="C57" s="65">
        <v>1250</v>
      </c>
      <c r="D57" s="72"/>
      <c r="E57" s="72"/>
      <c r="F57" s="72"/>
      <c r="G57" s="72"/>
      <c r="H57" s="72"/>
      <c r="I57" s="72"/>
      <c r="J57" s="96"/>
      <c r="K57" s="96" t="s">
        <v>219</v>
      </c>
      <c r="L57" s="107"/>
      <c r="M57" s="96" t="s">
        <v>219</v>
      </c>
      <c r="N57" s="72"/>
      <c r="O57" s="117"/>
    </row>
    <row r="58" spans="1:15" ht="14.15" customHeight="1" x14ac:dyDescent="0.25">
      <c r="A58" s="36" t="s">
        <v>157</v>
      </c>
      <c r="B58" s="688" t="s">
        <v>193</v>
      </c>
      <c r="C58" s="63" t="s">
        <v>205</v>
      </c>
      <c r="D58" s="70"/>
      <c r="E58" s="70"/>
      <c r="F58" s="70"/>
      <c r="G58" s="70"/>
      <c r="H58" s="70"/>
      <c r="I58" s="85"/>
      <c r="J58" s="94"/>
      <c r="K58" s="94" t="s">
        <v>219</v>
      </c>
      <c r="L58" s="105"/>
      <c r="M58" s="94" t="s">
        <v>219</v>
      </c>
      <c r="N58" s="70"/>
      <c r="O58" s="115"/>
    </row>
    <row r="59" spans="1:15" ht="14.15" customHeight="1" x14ac:dyDescent="0.25">
      <c r="A59" s="37" t="s">
        <v>158</v>
      </c>
      <c r="B59" s="689"/>
      <c r="C59" s="64" t="s">
        <v>206</v>
      </c>
      <c r="D59" s="71"/>
      <c r="E59" s="71"/>
      <c r="F59" s="71"/>
      <c r="G59" s="71"/>
      <c r="H59" s="71"/>
      <c r="I59" s="86"/>
      <c r="J59" s="95"/>
      <c r="K59" s="95" t="s">
        <v>219</v>
      </c>
      <c r="L59" s="106"/>
      <c r="M59" s="95" t="s">
        <v>219</v>
      </c>
      <c r="N59" s="71"/>
      <c r="O59" s="116"/>
    </row>
    <row r="60" spans="1:15" ht="14.15" customHeight="1" x14ac:dyDescent="0.25">
      <c r="A60" s="37" t="s">
        <v>159</v>
      </c>
      <c r="B60" s="689"/>
      <c r="C60" s="64" t="s">
        <v>207</v>
      </c>
      <c r="D60" s="71"/>
      <c r="E60" s="71"/>
      <c r="F60" s="71"/>
      <c r="G60" s="71"/>
      <c r="H60" s="71"/>
      <c r="I60" s="86"/>
      <c r="J60" s="95"/>
      <c r="K60" s="95" t="s">
        <v>219</v>
      </c>
      <c r="L60" s="106"/>
      <c r="M60" s="95" t="s">
        <v>219</v>
      </c>
      <c r="N60" s="71"/>
      <c r="O60" s="116"/>
    </row>
    <row r="61" spans="1:15" ht="14.15" customHeight="1" x14ac:dyDescent="0.25">
      <c r="A61" s="37" t="s">
        <v>160</v>
      </c>
      <c r="B61" s="689"/>
      <c r="C61" s="64" t="s">
        <v>208</v>
      </c>
      <c r="D61" s="71"/>
      <c r="E61" s="71"/>
      <c r="F61" s="71"/>
      <c r="G61" s="71"/>
      <c r="H61" s="71"/>
      <c r="I61" s="86"/>
      <c r="J61" s="95"/>
      <c r="K61" s="95" t="s">
        <v>219</v>
      </c>
      <c r="L61" s="106"/>
      <c r="M61" s="95" t="s">
        <v>219</v>
      </c>
      <c r="N61" s="71"/>
      <c r="O61" s="116"/>
    </row>
    <row r="62" spans="1:15" ht="14.15" customHeight="1" x14ac:dyDescent="0.25">
      <c r="A62" s="38" t="s">
        <v>161</v>
      </c>
      <c r="B62" s="690"/>
      <c r="C62" s="65">
        <v>1250</v>
      </c>
      <c r="D62" s="72"/>
      <c r="E62" s="72"/>
      <c r="F62" s="72"/>
      <c r="G62" s="72"/>
      <c r="H62" s="72"/>
      <c r="I62" s="87"/>
      <c r="J62" s="96"/>
      <c r="K62" s="96" t="s">
        <v>219</v>
      </c>
      <c r="L62" s="107"/>
      <c r="M62" s="96" t="s">
        <v>219</v>
      </c>
      <c r="N62" s="72"/>
      <c r="O62" s="117"/>
    </row>
    <row r="63" spans="1:15" ht="14.15" customHeight="1" x14ac:dyDescent="0.25">
      <c r="A63" s="27" t="s">
        <v>162</v>
      </c>
      <c r="B63" s="691" t="s">
        <v>194</v>
      </c>
      <c r="C63" s="63" t="s">
        <v>209</v>
      </c>
      <c r="D63" s="70"/>
      <c r="E63" s="70"/>
      <c r="F63" s="70"/>
      <c r="G63" s="70"/>
      <c r="H63" s="70"/>
      <c r="I63" s="85"/>
      <c r="J63" s="94"/>
      <c r="K63" s="94" t="s">
        <v>219</v>
      </c>
      <c r="L63" s="105"/>
      <c r="M63" s="94" t="s">
        <v>219</v>
      </c>
      <c r="N63" s="70"/>
      <c r="O63" s="115"/>
    </row>
    <row r="64" spans="1:15" ht="14.15" customHeight="1" x14ac:dyDescent="0.25">
      <c r="A64" s="28" t="s">
        <v>163</v>
      </c>
      <c r="B64" s="692"/>
      <c r="C64" s="64" t="s">
        <v>210</v>
      </c>
      <c r="D64" s="71"/>
      <c r="E64" s="71"/>
      <c r="F64" s="71"/>
      <c r="G64" s="71"/>
      <c r="H64" s="71"/>
      <c r="I64" s="86"/>
      <c r="J64" s="95"/>
      <c r="K64" s="95" t="s">
        <v>219</v>
      </c>
      <c r="L64" s="106"/>
      <c r="M64" s="95" t="s">
        <v>219</v>
      </c>
      <c r="N64" s="71"/>
      <c r="O64" s="116"/>
    </row>
    <row r="65" spans="1:15" ht="14.15" customHeight="1" x14ac:dyDescent="0.25">
      <c r="A65" s="28" t="s">
        <v>164</v>
      </c>
      <c r="B65" s="692"/>
      <c r="C65" s="64" t="s">
        <v>211</v>
      </c>
      <c r="D65" s="71"/>
      <c r="E65" s="71"/>
      <c r="F65" s="71"/>
      <c r="G65" s="71"/>
      <c r="H65" s="71"/>
      <c r="I65" s="86"/>
      <c r="J65" s="95"/>
      <c r="K65" s="95" t="s">
        <v>219</v>
      </c>
      <c r="L65" s="106"/>
      <c r="M65" s="95" t="s">
        <v>219</v>
      </c>
      <c r="N65" s="71"/>
      <c r="O65" s="116"/>
    </row>
    <row r="66" spans="1:15" ht="14.15" customHeight="1" x14ac:dyDescent="0.25">
      <c r="A66" s="28" t="s">
        <v>165</v>
      </c>
      <c r="B66" s="693"/>
      <c r="C66" s="64" t="s">
        <v>208</v>
      </c>
      <c r="D66" s="71"/>
      <c r="E66" s="71"/>
      <c r="F66" s="71"/>
      <c r="G66" s="71"/>
      <c r="H66" s="71"/>
      <c r="I66" s="86"/>
      <c r="J66" s="95"/>
      <c r="K66" s="95" t="s">
        <v>219</v>
      </c>
      <c r="L66" s="106"/>
      <c r="M66" s="95" t="s">
        <v>219</v>
      </c>
      <c r="N66" s="71"/>
      <c r="O66" s="116"/>
    </row>
    <row r="67" spans="1:15" ht="14.15" customHeight="1" x14ac:dyDescent="0.25">
      <c r="A67" s="29" t="s">
        <v>166</v>
      </c>
      <c r="B67" s="694"/>
      <c r="C67" s="65">
        <v>1250</v>
      </c>
      <c r="D67" s="72"/>
      <c r="E67" s="72"/>
      <c r="F67" s="72"/>
      <c r="G67" s="72"/>
      <c r="H67" s="72"/>
      <c r="I67" s="72"/>
      <c r="J67" s="96"/>
      <c r="K67" s="96" t="s">
        <v>219</v>
      </c>
      <c r="L67" s="107"/>
      <c r="M67" s="96" t="s">
        <v>219</v>
      </c>
      <c r="N67" s="72"/>
      <c r="O67" s="117"/>
    </row>
    <row r="68" spans="1:15" ht="13.5" customHeight="1" x14ac:dyDescent="0.25">
      <c r="A68" s="27" t="s">
        <v>167</v>
      </c>
      <c r="B68" s="691" t="s">
        <v>195</v>
      </c>
      <c r="C68" s="56">
        <v>0</v>
      </c>
      <c r="D68" s="70"/>
      <c r="E68" s="70"/>
      <c r="F68" s="70"/>
      <c r="G68" s="70"/>
      <c r="H68" s="70"/>
      <c r="I68" s="85"/>
      <c r="J68" s="94"/>
      <c r="K68" s="94" t="s">
        <v>219</v>
      </c>
      <c r="L68" s="109"/>
      <c r="M68" s="94" t="s">
        <v>219</v>
      </c>
      <c r="N68" s="70"/>
      <c r="O68" s="115"/>
    </row>
    <row r="69" spans="1:15" ht="14.15" customHeight="1" x14ac:dyDescent="0.25">
      <c r="A69" s="28" t="s">
        <v>168</v>
      </c>
      <c r="B69" s="692"/>
      <c r="C69" s="57">
        <v>2</v>
      </c>
      <c r="D69" s="71"/>
      <c r="E69" s="71"/>
      <c r="F69" s="71"/>
      <c r="G69" s="71"/>
      <c r="H69" s="71"/>
      <c r="I69" s="86"/>
      <c r="J69" s="95"/>
      <c r="K69" s="95" t="s">
        <v>219</v>
      </c>
      <c r="L69" s="109"/>
      <c r="M69" s="95"/>
      <c r="N69" s="71"/>
      <c r="O69" s="116"/>
    </row>
    <row r="70" spans="1:15" ht="14.15" customHeight="1" x14ac:dyDescent="0.25">
      <c r="A70" s="28" t="s">
        <v>169</v>
      </c>
      <c r="B70" s="692"/>
      <c r="C70" s="57">
        <v>4</v>
      </c>
      <c r="D70" s="71"/>
      <c r="E70" s="71"/>
      <c r="F70" s="71"/>
      <c r="G70" s="71"/>
      <c r="H70" s="71"/>
      <c r="I70" s="86"/>
      <c r="J70" s="95"/>
      <c r="K70" s="95" t="s">
        <v>219</v>
      </c>
      <c r="L70" s="109"/>
      <c r="M70" s="95" t="s">
        <v>219</v>
      </c>
      <c r="N70" s="71"/>
      <c r="O70" s="116"/>
    </row>
    <row r="71" spans="1:15" ht="14.15" customHeight="1" thickBot="1" x14ac:dyDescent="0.3">
      <c r="A71" s="39" t="s">
        <v>170</v>
      </c>
      <c r="B71" s="695"/>
      <c r="C71" s="66">
        <v>20</v>
      </c>
      <c r="D71" s="74"/>
      <c r="E71" s="74"/>
      <c r="F71" s="74"/>
      <c r="G71" s="74"/>
      <c r="H71" s="74"/>
      <c r="I71" s="89"/>
      <c r="J71" s="96"/>
      <c r="K71" s="96" t="s">
        <v>219</v>
      </c>
      <c r="L71" s="109"/>
      <c r="M71" s="96" t="s">
        <v>219</v>
      </c>
      <c r="N71" s="74"/>
      <c r="O71" s="119"/>
    </row>
    <row r="72" spans="1:15" ht="14.15" customHeight="1" thickBot="1" x14ac:dyDescent="0.3">
      <c r="A72" s="40"/>
      <c r="B72" s="698" t="s">
        <v>196</v>
      </c>
      <c r="C72" s="699"/>
      <c r="D72" s="75"/>
      <c r="E72" s="75"/>
      <c r="F72" s="75"/>
      <c r="G72" s="75"/>
      <c r="H72" s="75"/>
      <c r="I72" s="90"/>
      <c r="J72" s="101" t="str">
        <f t="array" ref="J72">IF(COUNT(J7:J40,J42:J43,J46,J50:J67)&gt;0,SUM(J7:J40,J42:J43,J46,J50:J67),"")</f>
        <v/>
      </c>
      <c r="K72" s="101" t="str">
        <f t="array" ref="K72">IF(COUNT(K7:K40,K42:K43,K46,K50:K67)&gt;0,SUM(K7:K40,K42:K43,K46,K50:K67),"")</f>
        <v/>
      </c>
      <c r="L72" s="110"/>
      <c r="M72" s="101" t="str">
        <f t="array" ref="M72">IF(COUNT(M7:M40,M42:M43,M46,M50:M67)&gt;0,SUM(M7:M40,M42:M43,M46,M50:M67),"")</f>
        <v/>
      </c>
      <c r="N72" s="75"/>
      <c r="O72" s="120"/>
    </row>
    <row r="73" spans="1:15" ht="14.15" customHeight="1" thickBot="1" x14ac:dyDescent="0.3">
      <c r="A73" s="40"/>
      <c r="B73" s="698" t="s">
        <v>197</v>
      </c>
      <c r="C73" s="699"/>
      <c r="D73" s="75"/>
      <c r="E73" s="75"/>
      <c r="F73" s="75"/>
      <c r="G73" s="75"/>
      <c r="H73" s="75"/>
      <c r="I73" s="90"/>
      <c r="J73" s="101" t="str">
        <f t="array" ref="J73">IF(COUNT(J68:J71)&gt;0,SUM(J68:J71),"")</f>
        <v/>
      </c>
      <c r="K73" s="101" t="str">
        <f t="array" ref="K73">IF(COUNT(K68:K71)&gt;0,SUM(K68:K71),"")</f>
        <v/>
      </c>
      <c r="L73" s="110"/>
      <c r="M73" s="101" t="str">
        <f t="array" ref="M73">IF(COUNT(M68:M71)&gt;0,SUM(M68:M71),"")</f>
        <v/>
      </c>
      <c r="N73" s="75"/>
      <c r="O73" s="120"/>
    </row>
    <row r="74" spans="1:15" ht="14.15" customHeight="1" thickBot="1" x14ac:dyDescent="0.3">
      <c r="A74" s="41"/>
      <c r="B74" s="698" t="s">
        <v>198</v>
      </c>
      <c r="C74" s="699"/>
      <c r="D74" s="75"/>
      <c r="E74" s="75"/>
      <c r="F74" s="75"/>
      <c r="G74" s="75"/>
      <c r="H74" s="75"/>
      <c r="I74" s="90"/>
      <c r="J74" s="101" t="str">
        <f t="array" ref="J74">IF(COUNT(J72:J73)&gt;0,SUM(J72:J73),"")</f>
        <v/>
      </c>
      <c r="K74" s="101" t="str">
        <f t="array" ref="K74">IF(COUNT(K72:K73)&gt;0,SUM(K72:K73),"")</f>
        <v/>
      </c>
      <c r="L74" s="110"/>
      <c r="M74" s="101" t="str">
        <f t="array" ref="M74">IF(COUNT(M72:M73)&gt;0,SUM(M72:M73),"")</f>
        <v/>
      </c>
      <c r="N74" s="75"/>
      <c r="O74" s="120"/>
    </row>
    <row r="76" spans="1:15" ht="409.5" customHeight="1" x14ac:dyDescent="0.25">
      <c r="A76" s="585" t="s">
        <v>171</v>
      </c>
      <c r="B76" s="585"/>
      <c r="C76" s="585"/>
      <c r="D76" s="585"/>
      <c r="E76" s="585"/>
      <c r="F76" s="585"/>
      <c r="G76" s="585"/>
      <c r="H76" s="585"/>
      <c r="I76" s="585"/>
      <c r="J76" s="585"/>
      <c r="K76" s="585"/>
      <c r="L76" s="585"/>
      <c r="M76" s="585"/>
      <c r="N76" s="585"/>
      <c r="O76" s="585"/>
    </row>
    <row r="77" spans="1:15" ht="409.5" customHeight="1" x14ac:dyDescent="0.25">
      <c r="A77" s="585"/>
      <c r="B77" s="585"/>
      <c r="C77" s="585"/>
      <c r="D77" s="585"/>
      <c r="E77" s="585"/>
      <c r="F77" s="585"/>
      <c r="G77" s="585"/>
      <c r="H77" s="585"/>
      <c r="I77" s="585"/>
      <c r="J77" s="585"/>
      <c r="K77" s="585"/>
      <c r="L77" s="585"/>
      <c r="M77" s="585"/>
      <c r="N77" s="585"/>
      <c r="O77" s="585"/>
    </row>
  </sheetData>
  <mergeCells count="31">
    <mergeCell ref="B63:B67"/>
    <mergeCell ref="B68:B71"/>
    <mergeCell ref="A76:O77"/>
    <mergeCell ref="B35:B39"/>
    <mergeCell ref="B42:B43"/>
    <mergeCell ref="B44:B46"/>
    <mergeCell ref="B50:B51"/>
    <mergeCell ref="B53:B57"/>
    <mergeCell ref="B58:B62"/>
    <mergeCell ref="B72:C72"/>
    <mergeCell ref="B73:C73"/>
    <mergeCell ref="B74:C74"/>
    <mergeCell ref="B30:B34"/>
    <mergeCell ref="J5:J6"/>
    <mergeCell ref="K5:K6"/>
    <mergeCell ref="L5:L6"/>
    <mergeCell ref="M5:M6"/>
    <mergeCell ref="B9:B13"/>
    <mergeCell ref="B16:B19"/>
    <mergeCell ref="B20:B24"/>
    <mergeCell ref="B25:B26"/>
    <mergeCell ref="B27:B28"/>
    <mergeCell ref="A2:M2"/>
    <mergeCell ref="N5:N6"/>
    <mergeCell ref="O5:O6"/>
    <mergeCell ref="C4:D4"/>
    <mergeCell ref="E4:G4"/>
    <mergeCell ref="D5:D6"/>
    <mergeCell ref="E5:G5"/>
    <mergeCell ref="H5:H6"/>
    <mergeCell ref="I5:I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5"/>
  <sheetViews>
    <sheetView view="pageBreakPreview" zoomScale="85" zoomScaleNormal="100" zoomScaleSheetLayoutView="85" workbookViewId="0"/>
  </sheetViews>
  <sheetFormatPr defaultColWidth="9" defaultRowHeight="10.75" x14ac:dyDescent="0.2"/>
  <cols>
    <col min="1" max="1" width="12.61328125" style="15" customWidth="1"/>
    <col min="2" max="2" width="9.3828125" style="15" customWidth="1"/>
    <col min="3" max="3" width="7.765625" style="15" customWidth="1"/>
    <col min="4" max="4" width="12.4609375" style="15" customWidth="1"/>
    <col min="5" max="5" width="13.15234375" style="15" customWidth="1"/>
    <col min="6" max="6" width="21" style="15" customWidth="1"/>
    <col min="7" max="7" width="13.3828125" style="15" customWidth="1"/>
    <col min="8" max="8" width="27.4609375" style="15" customWidth="1"/>
    <col min="9" max="11" width="11.61328125" style="15" customWidth="1"/>
    <col min="12" max="12" width="27.3828125" style="15" customWidth="1"/>
    <col min="13" max="18" width="11.61328125" style="15" customWidth="1"/>
    <col min="19" max="19" width="10.84375" style="15" customWidth="1"/>
    <col min="20" max="21" width="7.61328125" style="15" bestFit="1" customWidth="1"/>
    <col min="22" max="27" width="9.61328125" style="15" customWidth="1"/>
    <col min="28" max="29" width="8.4609375" style="15" customWidth="1"/>
    <col min="30" max="30" width="12" style="15" customWidth="1"/>
    <col min="31" max="31" width="9" style="15" customWidth="1"/>
    <col min="32" max="16384" width="9" style="15"/>
  </cols>
  <sheetData>
    <row r="1" spans="1:31 16384:16384" x14ac:dyDescent="0.2">
      <c r="A1" s="12" t="s">
        <v>0</v>
      </c>
      <c r="B1" s="3" t="s">
        <v>5</v>
      </c>
      <c r="D1" s="16"/>
      <c r="AD1" s="19"/>
      <c r="AE1" s="19"/>
    </row>
    <row r="2" spans="1:31 16384:16384" x14ac:dyDescent="0.2">
      <c r="A2" s="12" t="s">
        <v>1</v>
      </c>
      <c r="B2" s="4">
        <v>45716</v>
      </c>
      <c r="D2" s="15" t="s">
        <v>48</v>
      </c>
      <c r="F2" s="15" t="s">
        <v>16</v>
      </c>
    </row>
    <row r="3" spans="1:31 16384:16384" s="13" customFormat="1" ht="13.3" hidden="1" x14ac:dyDescent="0.2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5">
      <c r="A4" s="709" t="s">
        <v>3</v>
      </c>
      <c r="B4" s="709" t="s">
        <v>6</v>
      </c>
      <c r="C4" s="710" t="s">
        <v>8</v>
      </c>
      <c r="D4" s="702" t="s">
        <v>12</v>
      </c>
      <c r="E4" s="702" t="s">
        <v>59</v>
      </c>
      <c r="F4" s="702" t="s">
        <v>15</v>
      </c>
      <c r="G4" s="702" t="s">
        <v>64</v>
      </c>
      <c r="H4" s="704" t="s">
        <v>21</v>
      </c>
      <c r="I4" s="705"/>
      <c r="J4" s="705"/>
      <c r="K4" s="706"/>
      <c r="L4" s="704" t="s">
        <v>24</v>
      </c>
      <c r="M4" s="705"/>
      <c r="N4" s="705"/>
      <c r="O4" s="706"/>
      <c r="P4" s="707" t="s">
        <v>80</v>
      </c>
      <c r="Q4" s="707" t="s">
        <v>81</v>
      </c>
      <c r="R4" s="707" t="s">
        <v>82</v>
      </c>
      <c r="S4" s="707" t="s">
        <v>83</v>
      </c>
      <c r="T4" s="707" t="s">
        <v>84</v>
      </c>
      <c r="U4" s="707" t="s">
        <v>86</v>
      </c>
      <c r="V4" s="700" t="s">
        <v>87</v>
      </c>
      <c r="W4" s="700" t="s">
        <v>38</v>
      </c>
      <c r="X4" s="700" t="s">
        <v>39</v>
      </c>
      <c r="Y4" s="700" t="s">
        <v>89</v>
      </c>
      <c r="Z4" s="700" t="s">
        <v>90</v>
      </c>
      <c r="AA4" s="700" t="s">
        <v>91</v>
      </c>
      <c r="AB4" s="700" t="s">
        <v>92</v>
      </c>
      <c r="AC4" s="700" t="s">
        <v>93</v>
      </c>
      <c r="XFD4"/>
    </row>
    <row r="5" spans="1:31 16384:16384" ht="32.5" customHeight="1" x14ac:dyDescent="0.25">
      <c r="A5" s="700"/>
      <c r="B5" s="700"/>
      <c r="C5" s="711"/>
      <c r="D5" s="703"/>
      <c r="E5" s="703"/>
      <c r="F5" s="703"/>
      <c r="G5" s="703"/>
      <c r="H5" s="5" t="s">
        <v>19</v>
      </c>
      <c r="I5" s="7" t="s">
        <v>76</v>
      </c>
      <c r="J5" s="7" t="s">
        <v>77</v>
      </c>
      <c r="K5" s="5" t="s">
        <v>23</v>
      </c>
      <c r="L5" s="5" t="s">
        <v>19</v>
      </c>
      <c r="M5" s="7" t="s">
        <v>76</v>
      </c>
      <c r="N5" s="7" t="s">
        <v>77</v>
      </c>
      <c r="O5" s="5" t="s">
        <v>23</v>
      </c>
      <c r="P5" s="708"/>
      <c r="Q5" s="708"/>
      <c r="R5" s="708"/>
      <c r="S5" s="708"/>
      <c r="T5" s="708"/>
      <c r="U5" s="708"/>
      <c r="V5" s="701"/>
      <c r="W5" s="701"/>
      <c r="X5" s="701"/>
      <c r="Y5" s="701"/>
      <c r="Z5" s="701"/>
      <c r="AA5" s="701"/>
      <c r="AB5" s="701"/>
      <c r="AC5" s="701"/>
      <c r="XFD5"/>
    </row>
    <row r="6" spans="1:31 16384:16384" x14ac:dyDescent="0.2">
      <c r="A6" s="14" t="s">
        <v>43</v>
      </c>
      <c r="B6" s="14" t="s">
        <v>45</v>
      </c>
      <c r="C6" s="14" t="s">
        <v>9</v>
      </c>
      <c r="D6" s="14" t="s">
        <v>49</v>
      </c>
      <c r="E6" s="14" t="s">
        <v>60</v>
      </c>
      <c r="F6" s="14" t="s">
        <v>62</v>
      </c>
      <c r="G6" s="14" t="s">
        <v>61</v>
      </c>
      <c r="H6" s="14" t="s">
        <v>74</v>
      </c>
      <c r="I6" s="17">
        <v>2642120542.0231051</v>
      </c>
      <c r="J6" s="14" t="s">
        <v>78</v>
      </c>
      <c r="K6" s="17">
        <v>2642120542.0231051</v>
      </c>
      <c r="L6" s="14" t="s">
        <v>74</v>
      </c>
      <c r="M6" s="17">
        <v>2642120542.0231051</v>
      </c>
      <c r="N6" s="14" t="s">
        <v>78</v>
      </c>
      <c r="O6" s="17">
        <v>2642120542.0231051</v>
      </c>
      <c r="P6" s="17">
        <v>2642120542.0231051</v>
      </c>
      <c r="Q6" s="17">
        <v>0</v>
      </c>
      <c r="R6" s="17">
        <v>0</v>
      </c>
      <c r="S6" s="18">
        <v>0</v>
      </c>
      <c r="T6" s="14" t="s">
        <v>85</v>
      </c>
      <c r="U6" s="14" t="s">
        <v>61</v>
      </c>
      <c r="V6" s="14" t="s">
        <v>88</v>
      </c>
      <c r="W6" s="18" t="s">
        <v>61</v>
      </c>
      <c r="X6" s="18">
        <v>1</v>
      </c>
      <c r="Y6" s="14" t="s">
        <v>61</v>
      </c>
      <c r="Z6" s="14" t="s">
        <v>61</v>
      </c>
      <c r="AA6" s="18" t="s">
        <v>61</v>
      </c>
      <c r="AB6" s="18" t="s">
        <v>61</v>
      </c>
      <c r="AC6" s="14" t="s">
        <v>61</v>
      </c>
    </row>
    <row r="7" spans="1:31 16384:16384" x14ac:dyDescent="0.2">
      <c r="A7" s="14" t="s">
        <v>44</v>
      </c>
      <c r="B7" s="14" t="s">
        <v>7</v>
      </c>
      <c r="C7" s="14" t="s">
        <v>9</v>
      </c>
      <c r="D7" s="14" t="s">
        <v>50</v>
      </c>
      <c r="E7" s="14" t="s">
        <v>61</v>
      </c>
      <c r="F7" s="14" t="s">
        <v>63</v>
      </c>
      <c r="G7" s="14" t="s">
        <v>65</v>
      </c>
      <c r="H7" s="14" t="s">
        <v>75</v>
      </c>
      <c r="I7" s="17">
        <v>320078221.243065</v>
      </c>
      <c r="J7" s="14" t="s">
        <v>79</v>
      </c>
      <c r="K7" s="17">
        <v>64015644.248613</v>
      </c>
      <c r="L7" s="14" t="s">
        <v>75</v>
      </c>
      <c r="M7" s="17">
        <v>320078221.243065</v>
      </c>
      <c r="N7" s="14" t="s">
        <v>79</v>
      </c>
      <c r="O7" s="17">
        <v>64015644.248613</v>
      </c>
      <c r="P7" s="17">
        <v>320078221.243065</v>
      </c>
      <c r="Q7" s="17">
        <v>0</v>
      </c>
      <c r="R7" s="17">
        <v>0</v>
      </c>
      <c r="S7" s="18">
        <v>0</v>
      </c>
      <c r="T7" s="14" t="s">
        <v>61</v>
      </c>
      <c r="U7" s="14" t="s">
        <v>61</v>
      </c>
      <c r="V7" s="14" t="s">
        <v>61</v>
      </c>
      <c r="W7" s="18" t="s">
        <v>61</v>
      </c>
      <c r="X7" s="18">
        <v>1</v>
      </c>
      <c r="Y7" s="14" t="s">
        <v>61</v>
      </c>
      <c r="Z7" s="14" t="s">
        <v>61</v>
      </c>
      <c r="AA7" s="18" t="s">
        <v>61</v>
      </c>
      <c r="AB7" s="18" t="s">
        <v>61</v>
      </c>
      <c r="AC7" s="14" t="s">
        <v>94</v>
      </c>
    </row>
    <row r="8" spans="1:31 16384:16384" x14ac:dyDescent="0.2">
      <c r="A8" s="14" t="s">
        <v>44</v>
      </c>
      <c r="B8" s="14" t="s">
        <v>46</v>
      </c>
      <c r="C8" s="14" t="s">
        <v>47</v>
      </c>
      <c r="D8" s="14" t="s">
        <v>51</v>
      </c>
      <c r="E8" s="14" t="s">
        <v>61</v>
      </c>
      <c r="F8" s="14" t="s">
        <v>51</v>
      </c>
      <c r="G8" s="14" t="s">
        <v>66</v>
      </c>
      <c r="H8" s="14" t="s">
        <v>75</v>
      </c>
      <c r="I8" s="17">
        <v>120374.45600000001</v>
      </c>
      <c r="J8" s="14" t="s">
        <v>79</v>
      </c>
      <c r="K8" s="17">
        <v>24074.891200000002</v>
      </c>
      <c r="L8" s="14" t="s">
        <v>75</v>
      </c>
      <c r="M8" s="17">
        <v>120374.45600000001</v>
      </c>
      <c r="N8" s="14" t="s">
        <v>79</v>
      </c>
      <c r="O8" s="17">
        <v>24074.891200000002</v>
      </c>
      <c r="P8" s="17">
        <v>120374.45600000001</v>
      </c>
      <c r="Q8" s="17">
        <v>0</v>
      </c>
      <c r="R8" s="17">
        <v>0</v>
      </c>
      <c r="S8" s="18">
        <v>0</v>
      </c>
      <c r="T8" s="14" t="s">
        <v>61</v>
      </c>
      <c r="U8" s="14" t="s">
        <v>61</v>
      </c>
      <c r="V8" s="14" t="s">
        <v>61</v>
      </c>
      <c r="W8" s="18" t="s">
        <v>61</v>
      </c>
      <c r="X8" s="18">
        <v>1</v>
      </c>
      <c r="Y8" s="14" t="s">
        <v>61</v>
      </c>
      <c r="Z8" s="14" t="s">
        <v>61</v>
      </c>
      <c r="AA8" s="18" t="s">
        <v>61</v>
      </c>
      <c r="AB8" s="18" t="s">
        <v>61</v>
      </c>
      <c r="AC8" s="14" t="s">
        <v>95</v>
      </c>
    </row>
    <row r="9" spans="1:31 16384:16384" x14ac:dyDescent="0.2">
      <c r="A9" s="14" t="s">
        <v>44</v>
      </c>
      <c r="B9" s="14" t="s">
        <v>46</v>
      </c>
      <c r="C9" s="14" t="s">
        <v>47</v>
      </c>
      <c r="D9" s="14" t="s">
        <v>52</v>
      </c>
      <c r="E9" s="14" t="s">
        <v>61</v>
      </c>
      <c r="F9" s="14" t="s">
        <v>52</v>
      </c>
      <c r="G9" s="14" t="s">
        <v>67</v>
      </c>
      <c r="H9" s="14" t="s">
        <v>75</v>
      </c>
      <c r="I9" s="17">
        <v>120374.45600000001</v>
      </c>
      <c r="J9" s="14" t="s">
        <v>79</v>
      </c>
      <c r="K9" s="17">
        <v>24074.891200000002</v>
      </c>
      <c r="L9" s="14" t="s">
        <v>75</v>
      </c>
      <c r="M9" s="17">
        <v>120374.45600000001</v>
      </c>
      <c r="N9" s="14" t="s">
        <v>79</v>
      </c>
      <c r="O9" s="17">
        <v>24074.891200000002</v>
      </c>
      <c r="P9" s="17">
        <v>120374.45600000001</v>
      </c>
      <c r="Q9" s="17">
        <v>0</v>
      </c>
      <c r="R9" s="17">
        <v>0</v>
      </c>
      <c r="S9" s="18">
        <v>0</v>
      </c>
      <c r="T9" s="14" t="s">
        <v>61</v>
      </c>
      <c r="U9" s="14" t="s">
        <v>61</v>
      </c>
      <c r="V9" s="14" t="s">
        <v>61</v>
      </c>
      <c r="W9" s="18" t="s">
        <v>61</v>
      </c>
      <c r="X9" s="18">
        <v>1</v>
      </c>
      <c r="Y9" s="14" t="s">
        <v>61</v>
      </c>
      <c r="Z9" s="14" t="s">
        <v>61</v>
      </c>
      <c r="AA9" s="18" t="s">
        <v>61</v>
      </c>
      <c r="AB9" s="18" t="s">
        <v>61</v>
      </c>
      <c r="AC9" s="14" t="s">
        <v>96</v>
      </c>
    </row>
    <row r="10" spans="1:31 16384:16384" x14ac:dyDescent="0.2">
      <c r="A10" s="14" t="s">
        <v>44</v>
      </c>
      <c r="B10" s="14" t="s">
        <v>46</v>
      </c>
      <c r="C10" s="14" t="s">
        <v>47</v>
      </c>
      <c r="D10" s="14" t="s">
        <v>53</v>
      </c>
      <c r="E10" s="14" t="s">
        <v>61</v>
      </c>
      <c r="F10" s="14" t="s">
        <v>53</v>
      </c>
      <c r="G10" s="14" t="s">
        <v>68</v>
      </c>
      <c r="H10" s="14" t="s">
        <v>75</v>
      </c>
      <c r="I10" s="17">
        <v>171963.50899999999</v>
      </c>
      <c r="J10" s="14" t="s">
        <v>79</v>
      </c>
      <c r="K10" s="17">
        <v>34392.701800000003</v>
      </c>
      <c r="L10" s="14" t="s">
        <v>75</v>
      </c>
      <c r="M10" s="17">
        <v>171963.50899999999</v>
      </c>
      <c r="N10" s="14" t="s">
        <v>79</v>
      </c>
      <c r="O10" s="17">
        <v>34392.701800000003</v>
      </c>
      <c r="P10" s="17">
        <v>171963.50899999999</v>
      </c>
      <c r="Q10" s="17">
        <v>0</v>
      </c>
      <c r="R10" s="17">
        <v>0</v>
      </c>
      <c r="S10" s="18">
        <v>0</v>
      </c>
      <c r="T10" s="14" t="s">
        <v>61</v>
      </c>
      <c r="U10" s="14" t="s">
        <v>61</v>
      </c>
      <c r="V10" s="14" t="s">
        <v>61</v>
      </c>
      <c r="W10" s="18" t="s">
        <v>61</v>
      </c>
      <c r="X10" s="18">
        <v>1</v>
      </c>
      <c r="Y10" s="14" t="s">
        <v>61</v>
      </c>
      <c r="Z10" s="14" t="s">
        <v>61</v>
      </c>
      <c r="AA10" s="18" t="s">
        <v>61</v>
      </c>
      <c r="AB10" s="18" t="s">
        <v>61</v>
      </c>
      <c r="AC10" s="14" t="s">
        <v>97</v>
      </c>
    </row>
    <row r="11" spans="1:31 16384:16384" x14ac:dyDescent="0.2">
      <c r="A11" s="14" t="s">
        <v>44</v>
      </c>
      <c r="B11" s="14" t="s">
        <v>46</v>
      </c>
      <c r="C11" s="14" t="s">
        <v>47</v>
      </c>
      <c r="D11" s="14" t="s">
        <v>54</v>
      </c>
      <c r="E11" s="14" t="s">
        <v>61</v>
      </c>
      <c r="F11" s="14" t="s">
        <v>54</v>
      </c>
      <c r="G11" s="14" t="s">
        <v>69</v>
      </c>
      <c r="H11" s="14" t="s">
        <v>75</v>
      </c>
      <c r="I11" s="17">
        <v>137570.807</v>
      </c>
      <c r="J11" s="14" t="s">
        <v>79</v>
      </c>
      <c r="K11" s="17">
        <v>27514.161400000001</v>
      </c>
      <c r="L11" s="14" t="s">
        <v>75</v>
      </c>
      <c r="M11" s="17">
        <v>137570.807</v>
      </c>
      <c r="N11" s="14" t="s">
        <v>79</v>
      </c>
      <c r="O11" s="17">
        <v>27514.161400000001</v>
      </c>
      <c r="P11" s="17">
        <v>137570.807</v>
      </c>
      <c r="Q11" s="17">
        <v>0</v>
      </c>
      <c r="R11" s="17">
        <v>0</v>
      </c>
      <c r="S11" s="18">
        <v>0</v>
      </c>
      <c r="T11" s="14" t="s">
        <v>61</v>
      </c>
      <c r="U11" s="14" t="s">
        <v>61</v>
      </c>
      <c r="V11" s="14" t="s">
        <v>61</v>
      </c>
      <c r="W11" s="18" t="s">
        <v>61</v>
      </c>
      <c r="X11" s="18">
        <v>1</v>
      </c>
      <c r="Y11" s="14" t="s">
        <v>61</v>
      </c>
      <c r="Z11" s="14" t="s">
        <v>61</v>
      </c>
      <c r="AA11" s="18" t="s">
        <v>61</v>
      </c>
      <c r="AB11" s="18" t="s">
        <v>61</v>
      </c>
      <c r="AC11" s="14" t="s">
        <v>98</v>
      </c>
    </row>
    <row r="12" spans="1:31 16384:16384" x14ac:dyDescent="0.2">
      <c r="A12" s="14" t="s">
        <v>44</v>
      </c>
      <c r="B12" s="14" t="s">
        <v>46</v>
      </c>
      <c r="C12" s="14" t="s">
        <v>47</v>
      </c>
      <c r="D12" s="14" t="s">
        <v>55</v>
      </c>
      <c r="E12" s="14" t="s">
        <v>61</v>
      </c>
      <c r="F12" s="14" t="s">
        <v>55</v>
      </c>
      <c r="G12" s="14" t="s">
        <v>70</v>
      </c>
      <c r="H12" s="14" t="s">
        <v>75</v>
      </c>
      <c r="I12" s="17">
        <v>171963.50899999999</v>
      </c>
      <c r="J12" s="14" t="s">
        <v>79</v>
      </c>
      <c r="K12" s="17">
        <v>34392.701800000003</v>
      </c>
      <c r="L12" s="14" t="s">
        <v>75</v>
      </c>
      <c r="M12" s="17">
        <v>171963.50899999999</v>
      </c>
      <c r="N12" s="14" t="s">
        <v>79</v>
      </c>
      <c r="O12" s="17">
        <v>34392.701800000003</v>
      </c>
      <c r="P12" s="17">
        <v>171963.50899999999</v>
      </c>
      <c r="Q12" s="17">
        <v>0</v>
      </c>
      <c r="R12" s="17">
        <v>0</v>
      </c>
      <c r="S12" s="18">
        <v>0</v>
      </c>
      <c r="T12" s="14" t="s">
        <v>61</v>
      </c>
      <c r="U12" s="14" t="s">
        <v>61</v>
      </c>
      <c r="V12" s="14" t="s">
        <v>61</v>
      </c>
      <c r="W12" s="18" t="s">
        <v>61</v>
      </c>
      <c r="X12" s="18">
        <v>1</v>
      </c>
      <c r="Y12" s="14" t="s">
        <v>61</v>
      </c>
      <c r="Z12" s="14" t="s">
        <v>61</v>
      </c>
      <c r="AA12" s="18" t="s">
        <v>61</v>
      </c>
      <c r="AB12" s="18" t="s">
        <v>61</v>
      </c>
      <c r="AC12" s="14" t="s">
        <v>99</v>
      </c>
    </row>
    <row r="13" spans="1:31 16384:16384" x14ac:dyDescent="0.2">
      <c r="A13" s="14" t="s">
        <v>44</v>
      </c>
      <c r="B13" s="14" t="s">
        <v>46</v>
      </c>
      <c r="C13" s="14" t="s">
        <v>47</v>
      </c>
      <c r="D13" s="14" t="s">
        <v>56</v>
      </c>
      <c r="E13" s="14" t="s">
        <v>61</v>
      </c>
      <c r="F13" s="14" t="s">
        <v>56</v>
      </c>
      <c r="G13" s="14" t="s">
        <v>71</v>
      </c>
      <c r="H13" s="14" t="s">
        <v>75</v>
      </c>
      <c r="I13" s="17">
        <v>171963.50899999999</v>
      </c>
      <c r="J13" s="14" t="s">
        <v>79</v>
      </c>
      <c r="K13" s="17">
        <v>34392.701800000003</v>
      </c>
      <c r="L13" s="14" t="s">
        <v>75</v>
      </c>
      <c r="M13" s="17">
        <v>171963.50899999999</v>
      </c>
      <c r="N13" s="14" t="s">
        <v>79</v>
      </c>
      <c r="O13" s="17">
        <v>34392.701800000003</v>
      </c>
      <c r="P13" s="17">
        <v>171963.50899999999</v>
      </c>
      <c r="Q13" s="17">
        <v>0</v>
      </c>
      <c r="R13" s="17">
        <v>0</v>
      </c>
      <c r="S13" s="18">
        <v>0</v>
      </c>
      <c r="T13" s="14" t="s">
        <v>61</v>
      </c>
      <c r="U13" s="14" t="s">
        <v>61</v>
      </c>
      <c r="V13" s="14" t="s">
        <v>61</v>
      </c>
      <c r="W13" s="18" t="s">
        <v>61</v>
      </c>
      <c r="X13" s="18">
        <v>1</v>
      </c>
      <c r="Y13" s="14" t="s">
        <v>61</v>
      </c>
      <c r="Z13" s="14" t="s">
        <v>61</v>
      </c>
      <c r="AA13" s="18" t="s">
        <v>61</v>
      </c>
      <c r="AB13" s="18" t="s">
        <v>61</v>
      </c>
      <c r="AC13" s="14" t="s">
        <v>100</v>
      </c>
    </row>
    <row r="14" spans="1:31 16384:16384" x14ac:dyDescent="0.2">
      <c r="A14" s="14" t="s">
        <v>44</v>
      </c>
      <c r="B14" s="14" t="s">
        <v>46</v>
      </c>
      <c r="C14" s="14" t="s">
        <v>47</v>
      </c>
      <c r="D14" s="14" t="s">
        <v>57</v>
      </c>
      <c r="E14" s="14" t="s">
        <v>61</v>
      </c>
      <c r="F14" s="14" t="s">
        <v>57</v>
      </c>
      <c r="G14" s="14" t="s">
        <v>72</v>
      </c>
      <c r="H14" s="14" t="s">
        <v>75</v>
      </c>
      <c r="I14" s="17">
        <v>120374.45600000001</v>
      </c>
      <c r="J14" s="14" t="s">
        <v>79</v>
      </c>
      <c r="K14" s="17">
        <v>24074.891200000002</v>
      </c>
      <c r="L14" s="14" t="s">
        <v>75</v>
      </c>
      <c r="M14" s="17">
        <v>120374.45600000001</v>
      </c>
      <c r="N14" s="14" t="s">
        <v>79</v>
      </c>
      <c r="O14" s="17">
        <v>24074.891200000002</v>
      </c>
      <c r="P14" s="17">
        <v>120374.45600000001</v>
      </c>
      <c r="Q14" s="17">
        <v>0</v>
      </c>
      <c r="R14" s="17">
        <v>0</v>
      </c>
      <c r="S14" s="18">
        <v>0</v>
      </c>
      <c r="T14" s="14" t="s">
        <v>61</v>
      </c>
      <c r="U14" s="14" t="s">
        <v>61</v>
      </c>
      <c r="V14" s="14" t="s">
        <v>61</v>
      </c>
      <c r="W14" s="18" t="s">
        <v>61</v>
      </c>
      <c r="X14" s="18">
        <v>1</v>
      </c>
      <c r="Y14" s="14" t="s">
        <v>61</v>
      </c>
      <c r="Z14" s="14" t="s">
        <v>61</v>
      </c>
      <c r="AA14" s="18" t="s">
        <v>61</v>
      </c>
      <c r="AB14" s="18" t="s">
        <v>61</v>
      </c>
      <c r="AC14" s="14" t="s">
        <v>101</v>
      </c>
    </row>
    <row r="15" spans="1:31 16384:16384" x14ac:dyDescent="0.2">
      <c r="A15" s="14" t="s">
        <v>44</v>
      </c>
      <c r="B15" s="14" t="s">
        <v>46</v>
      </c>
      <c r="C15" s="14" t="s">
        <v>47</v>
      </c>
      <c r="D15" s="14" t="s">
        <v>58</v>
      </c>
      <c r="E15" s="14" t="s">
        <v>61</v>
      </c>
      <c r="F15" s="14" t="s">
        <v>58</v>
      </c>
      <c r="G15" s="14" t="s">
        <v>73</v>
      </c>
      <c r="H15" s="14" t="s">
        <v>75</v>
      </c>
      <c r="I15" s="17">
        <v>64940.298999999999</v>
      </c>
      <c r="J15" s="14" t="s">
        <v>79</v>
      </c>
      <c r="K15" s="17">
        <v>12988.059800000001</v>
      </c>
      <c r="L15" s="14" t="s">
        <v>75</v>
      </c>
      <c r="M15" s="17">
        <v>64940.298999999999</v>
      </c>
      <c r="N15" s="14" t="s">
        <v>79</v>
      </c>
      <c r="O15" s="17">
        <v>12988.059800000001</v>
      </c>
      <c r="P15" s="17">
        <v>64940.298999999999</v>
      </c>
      <c r="Q15" s="17">
        <v>0</v>
      </c>
      <c r="R15" s="17">
        <v>0</v>
      </c>
      <c r="S15" s="18">
        <v>0</v>
      </c>
      <c r="T15" s="14" t="s">
        <v>61</v>
      </c>
      <c r="U15" s="14" t="s">
        <v>61</v>
      </c>
      <c r="V15" s="14" t="s">
        <v>61</v>
      </c>
      <c r="W15" s="18" t="s">
        <v>61</v>
      </c>
      <c r="X15" s="18">
        <v>1</v>
      </c>
      <c r="Y15" s="14" t="s">
        <v>61</v>
      </c>
      <c r="Z15" s="14" t="s">
        <v>61</v>
      </c>
      <c r="AA15" s="18" t="s">
        <v>61</v>
      </c>
      <c r="AB15" s="18" t="s">
        <v>61</v>
      </c>
      <c r="AC15" s="14" t="s">
        <v>102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8"/>
  <sheetViews>
    <sheetView view="pageBreakPreview" zoomScaleNormal="100" zoomScaleSheetLayoutView="100" workbookViewId="0"/>
  </sheetViews>
  <sheetFormatPr defaultColWidth="9" defaultRowHeight="10.75" x14ac:dyDescent="0.25"/>
  <cols>
    <col min="1" max="1" width="12.61328125" style="1" customWidth="1"/>
    <col min="2" max="2" width="10.4609375" style="1" bestFit="1" customWidth="1"/>
    <col min="3" max="3" width="10.4609375" style="1" customWidth="1"/>
    <col min="4" max="4" width="12.4609375" style="1" customWidth="1"/>
    <col min="5" max="5" width="21" style="1" customWidth="1"/>
    <col min="6" max="6" width="30.61328125" style="1" customWidth="1"/>
    <col min="7" max="7" width="27.4609375" style="1" customWidth="1"/>
    <col min="8" max="13" width="11.61328125" style="1" customWidth="1"/>
    <col min="14" max="14" width="8.23046875" style="1" bestFit="1" customWidth="1"/>
    <col min="15" max="16" width="9" style="1" customWidth="1"/>
    <col min="17" max="17" width="11.61328125" style="1" customWidth="1"/>
    <col min="18" max="21" width="9" style="1" customWidth="1"/>
    <col min="22" max="24" width="8.15234375" style="1" customWidth="1"/>
    <col min="25" max="25" width="10.15234375" style="1" customWidth="1"/>
    <col min="26" max="27" width="9" style="1" customWidth="1"/>
    <col min="28" max="16384" width="9" style="1"/>
  </cols>
  <sheetData>
    <row r="1" spans="1:38" x14ac:dyDescent="0.25">
      <c r="A1" s="1" t="s">
        <v>0</v>
      </c>
      <c r="B1" s="3" t="s">
        <v>5</v>
      </c>
      <c r="Z1" s="11"/>
      <c r="AA1" s="11"/>
      <c r="AK1" s="11"/>
      <c r="AL1" s="11"/>
    </row>
    <row r="2" spans="1:38" x14ac:dyDescent="0.25">
      <c r="A2" s="1" t="s">
        <v>1</v>
      </c>
      <c r="B2" s="4">
        <v>45716</v>
      </c>
      <c r="D2" s="1" t="s">
        <v>11</v>
      </c>
      <c r="F2" s="1" t="s">
        <v>16</v>
      </c>
    </row>
    <row r="3" spans="1:38" hidden="1" x14ac:dyDescent="0.2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5">
      <c r="A4" s="709" t="s">
        <v>3</v>
      </c>
      <c r="B4" s="709" t="s">
        <v>6</v>
      </c>
      <c r="C4" s="709" t="s">
        <v>8</v>
      </c>
      <c r="D4" s="702" t="s">
        <v>12</v>
      </c>
      <c r="E4" s="702" t="s">
        <v>15</v>
      </c>
      <c r="F4" s="709" t="s">
        <v>17</v>
      </c>
      <c r="G4" s="702" t="s">
        <v>19</v>
      </c>
      <c r="H4" s="710" t="s">
        <v>21</v>
      </c>
      <c r="I4" s="710"/>
      <c r="J4" s="710" t="s">
        <v>24</v>
      </c>
      <c r="K4" s="710"/>
      <c r="L4" s="710" t="s">
        <v>25</v>
      </c>
      <c r="M4" s="712" t="s">
        <v>27</v>
      </c>
      <c r="N4" s="700" t="s">
        <v>28</v>
      </c>
      <c r="O4" s="700" t="s">
        <v>29</v>
      </c>
      <c r="P4" s="700" t="s">
        <v>30</v>
      </c>
      <c r="Q4" s="700" t="s">
        <v>31</v>
      </c>
      <c r="R4" s="707" t="s">
        <v>32</v>
      </c>
      <c r="S4" s="707" t="s">
        <v>33</v>
      </c>
      <c r="T4" s="709" t="s">
        <v>34</v>
      </c>
      <c r="U4" s="710" t="s">
        <v>37</v>
      </c>
      <c r="V4" s="712" t="s">
        <v>38</v>
      </c>
      <c r="W4" s="712" t="s">
        <v>39</v>
      </c>
      <c r="X4" s="712" t="s">
        <v>40</v>
      </c>
      <c r="Y4" s="712" t="s">
        <v>41</v>
      </c>
    </row>
    <row r="5" spans="1:38" customFormat="1" ht="21.45" x14ac:dyDescent="0.25">
      <c r="A5" s="700"/>
      <c r="B5" s="700"/>
      <c r="C5" s="700"/>
      <c r="D5" s="703"/>
      <c r="E5" s="703"/>
      <c r="F5" s="703"/>
      <c r="G5" s="703"/>
      <c r="H5" s="5" t="s">
        <v>22</v>
      </c>
      <c r="I5" s="5" t="s">
        <v>23</v>
      </c>
      <c r="J5" s="5" t="s">
        <v>22</v>
      </c>
      <c r="K5" s="5" t="s">
        <v>23</v>
      </c>
      <c r="L5" s="711"/>
      <c r="M5" s="713"/>
      <c r="N5" s="701"/>
      <c r="O5" s="701"/>
      <c r="P5" s="701"/>
      <c r="Q5" s="701"/>
      <c r="R5" s="714"/>
      <c r="S5" s="714"/>
      <c r="T5" s="700"/>
      <c r="U5" s="711"/>
      <c r="V5" s="713"/>
      <c r="W5" s="713"/>
      <c r="X5" s="713"/>
      <c r="Y5" s="713"/>
    </row>
    <row r="6" spans="1:38" x14ac:dyDescent="0.25">
      <c r="A6" s="2" t="s">
        <v>4</v>
      </c>
      <c r="B6" s="2" t="s">
        <v>7</v>
      </c>
      <c r="C6" s="2" t="s">
        <v>9</v>
      </c>
      <c r="D6" s="2" t="s">
        <v>13</v>
      </c>
      <c r="E6" s="2" t="s">
        <v>13</v>
      </c>
      <c r="F6" s="2" t="s">
        <v>18</v>
      </c>
      <c r="G6" s="2" t="s">
        <v>20</v>
      </c>
      <c r="H6" s="6">
        <v>0</v>
      </c>
      <c r="I6" s="6">
        <v>0</v>
      </c>
      <c r="J6" s="6">
        <v>0</v>
      </c>
      <c r="K6" s="6">
        <v>0</v>
      </c>
      <c r="L6" s="2" t="s">
        <v>26</v>
      </c>
      <c r="M6" s="6">
        <v>0</v>
      </c>
      <c r="N6" s="8">
        <v>45715</v>
      </c>
      <c r="O6" s="8">
        <v>45719</v>
      </c>
      <c r="P6" s="2" t="s">
        <v>26</v>
      </c>
      <c r="Q6" s="9">
        <v>0</v>
      </c>
      <c r="R6" s="10">
        <v>0</v>
      </c>
      <c r="S6" s="9">
        <v>8.21917808219178E-3</v>
      </c>
      <c r="T6" s="2" t="s">
        <v>35</v>
      </c>
      <c r="U6" s="6">
        <v>0</v>
      </c>
      <c r="V6" s="9" t="s">
        <v>26</v>
      </c>
      <c r="W6" s="9">
        <v>1</v>
      </c>
      <c r="X6" s="9">
        <v>1</v>
      </c>
      <c r="Y6" s="2" t="s">
        <v>42</v>
      </c>
    </row>
    <row r="7" spans="1:38" x14ac:dyDescent="0.25">
      <c r="A7" s="2" t="s">
        <v>4</v>
      </c>
      <c r="B7" s="2" t="s">
        <v>7</v>
      </c>
      <c r="C7" s="2" t="s">
        <v>10</v>
      </c>
      <c r="D7" s="2" t="s">
        <v>14</v>
      </c>
      <c r="E7" s="2" t="s">
        <v>14</v>
      </c>
      <c r="F7" s="2" t="s">
        <v>18</v>
      </c>
      <c r="G7" s="2" t="s">
        <v>20</v>
      </c>
      <c r="H7" s="6">
        <v>0</v>
      </c>
      <c r="I7" s="6">
        <v>0</v>
      </c>
      <c r="J7" s="6">
        <v>0</v>
      </c>
      <c r="K7" s="6">
        <v>0</v>
      </c>
      <c r="L7" s="2" t="s">
        <v>26</v>
      </c>
      <c r="M7" s="6">
        <v>0</v>
      </c>
      <c r="N7" s="8">
        <v>45715</v>
      </c>
      <c r="O7" s="8">
        <v>45719</v>
      </c>
      <c r="P7" s="2" t="s">
        <v>26</v>
      </c>
      <c r="Q7" s="9">
        <v>0</v>
      </c>
      <c r="R7" s="10">
        <v>0</v>
      </c>
      <c r="S7" s="9">
        <v>8.21917808219178E-3</v>
      </c>
      <c r="T7" s="2" t="s">
        <v>36</v>
      </c>
      <c r="U7" s="6">
        <v>0</v>
      </c>
      <c r="V7" s="9" t="s">
        <v>26</v>
      </c>
      <c r="W7" s="9">
        <v>1</v>
      </c>
      <c r="X7" s="9">
        <v>1</v>
      </c>
      <c r="Y7" s="2" t="s">
        <v>42</v>
      </c>
    </row>
    <row r="8" spans="1:38" x14ac:dyDescent="0.25">
      <c r="A8" s="2" t="s">
        <v>4</v>
      </c>
      <c r="B8" s="2" t="s">
        <v>7</v>
      </c>
      <c r="C8" s="2" t="s">
        <v>10</v>
      </c>
      <c r="D8" s="2" t="s">
        <v>14</v>
      </c>
      <c r="E8" s="2" t="s">
        <v>14</v>
      </c>
      <c r="F8" s="2" t="s">
        <v>18</v>
      </c>
      <c r="G8" s="2" t="s">
        <v>20</v>
      </c>
      <c r="H8" s="6">
        <v>0</v>
      </c>
      <c r="I8" s="6">
        <v>0</v>
      </c>
      <c r="J8" s="6">
        <v>0</v>
      </c>
      <c r="K8" s="6">
        <v>0</v>
      </c>
      <c r="L8" s="2" t="s">
        <v>26</v>
      </c>
      <c r="M8" s="6">
        <v>0</v>
      </c>
      <c r="N8" s="8">
        <v>45715</v>
      </c>
      <c r="O8" s="8">
        <v>45719</v>
      </c>
      <c r="P8" s="2" t="s">
        <v>26</v>
      </c>
      <c r="Q8" s="9">
        <v>0</v>
      </c>
      <c r="R8" s="10">
        <v>0</v>
      </c>
      <c r="S8" s="9">
        <v>8.21917808219178E-3</v>
      </c>
      <c r="T8" s="2" t="s">
        <v>35</v>
      </c>
      <c r="U8" s="6">
        <v>0</v>
      </c>
      <c r="V8" s="9" t="s">
        <v>26</v>
      </c>
      <c r="W8" s="9">
        <v>1</v>
      </c>
      <c r="X8" s="9">
        <v>1</v>
      </c>
      <c r="Y8" s="2" t="s">
        <v>42</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2025-03-06T05:22:35Z</dcterms:created>
  <dcterms:modified xsi:type="dcterms:W3CDTF">2025-03-06T05:22:36Z</dcterms:modified>
</cp:coreProperties>
</file>