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'明細(オン)'!$A$1:$AC$82</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refMode="R1C1"/>
</workbook>
</file>

<file path=xl/calcChain.xml><?xml version="1.0" encoding="utf-8"?>
<calcChain xmlns="http://schemas.openxmlformats.org/spreadsheetml/2006/main">
  <c r="K160" i="6" l="1" a="1"/>
  <c r="K160" i="6" s="1"/>
  <c r="I160" i="6" a="1"/>
  <c r="I160" i="6" s="1"/>
  <c r="H160" i="6" a="1"/>
  <c r="H160" i="6"/>
  <c r="G160" i="6" a="1"/>
  <c r="G160" i="6" s="1"/>
  <c r="E160" i="6" a="1"/>
  <c r="E160" i="6" s="1"/>
  <c r="D160" i="6" a="1"/>
  <c r="D160" i="6"/>
  <c r="K159" i="6" a="1"/>
  <c r="K159" i="6" s="1"/>
  <c r="I159" i="6" a="1"/>
  <c r="I159" i="6" s="1"/>
  <c r="I161" i="6" s="1" a="1"/>
  <c r="I161" i="6" s="1"/>
  <c r="H159" i="6" a="1"/>
  <c r="H159" i="6" s="1"/>
  <c r="H161" i="6" s="1" a="1"/>
  <c r="H161" i="6" s="1"/>
  <c r="G159" i="6" a="1"/>
  <c r="G159" i="6" s="1"/>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K161" i="6" l="1" a="1"/>
  <c r="K161" i="6" s="1"/>
</calcChain>
</file>

<file path=xl/sharedStrings.xml><?xml version="1.0" encoding="utf-8"?>
<sst xmlns="http://schemas.openxmlformats.org/spreadsheetml/2006/main" count="3027" uniqueCount="680">
  <si>
    <t>ファンド名称：</t>
  </si>
  <si>
    <t>基準年月日：</t>
  </si>
  <si>
    <t>ｶｳﾝﾀｰﾊﾟｰﾃｨ
(統一ﾌﾞﾛｰｶｰｺｰﾄﾞ・中央清算機関ｺｰﾄﾞ)</t>
  </si>
  <si>
    <t>313009 Ｏｎｅ　ＥＴＦ　ＦＴＳＥ・サウジアラビア・インデックス</t>
  </si>
  <si>
    <t>2025/04/30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</si>
  <si>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</si>
  <si>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</si>
  <si>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</si>
  <si>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</si>
  <si>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</si>
  <si>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</si>
  <si>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</si>
  <si>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</si>
  <si>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</si>
  <si>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</si>
  <si>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</si>
  <si>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</si>
  <si>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</si>
  <si>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</si>
  <si>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</si>
  <si>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</si>
  <si>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</si>
  <si>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</si>
  <si>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</si>
  <si>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</si>
  <si>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</si>
  <si>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</si>
  <si>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</si>
  <si>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</si>
  <si>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</si>
  <si>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</si>
  <si>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</si>
  <si>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</si>
  <si>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</si>
  <si>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</si>
  <si>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</si>
  <si>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</si>
  <si>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</si>
  <si>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</si>
  <si>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</si>
  <si>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</si>
  <si>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</si>
  <si>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</si>
  <si>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</si>
  <si>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</si>
  <si>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</si>
  <si>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</si>
  <si>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</si>
  <si>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</si>
  <si>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</si>
  <si>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</si>
  <si>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</si>
  <si>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</si>
  <si>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</si>
  <si>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</si>
  <si>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</si>
  <si>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</si>
  <si>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</si>
  <si>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</si>
  <si>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</si>
  <si>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</si>
  <si>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</si>
  <si>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</si>
  <si>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</si>
  <si>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</si>
  <si>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</si>
  <si>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</si>
  <si>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</si>
  <si>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</si>
  <si>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</si>
  <si>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</si>
  <si>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</si>
  <si>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</si>
  <si>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</si>
  <si>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</si>
  <si>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</si>
  <si>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</si>
  <si>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</si>
  <si>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</si>
  <si>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</si>
  <si>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</si>
  <si>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</si>
  <si>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</si>
  <si>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</si>
  <si>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</si>
  <si>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SARB128FT20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</si>
  <si>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</si>
  <si>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</si>
  <si>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</si>
  <si>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</si>
  <si>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</si>
  <si>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</si>
  <si>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</si>
  <si>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</si>
  <si>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</si>
  <si>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</si>
  <si>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</si>
  <si>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</si>
  <si>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</si>
  <si>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</si>
  <si>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</si>
  <si>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</si>
  <si>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</si>
  <si>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</si>
  <si>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</si>
  <si>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</si>
  <si>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</si>
  <si>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</si>
  <si>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</si>
  <si>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</si>
  <si>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</si>
  <si>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</si>
  <si>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</si>
  <si>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</si>
  <si>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</si>
  <si>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</si>
  <si>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</si>
  <si>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</si>
  <si>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</si>
  <si>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</si>
  <si>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</si>
  <si>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</si>
  <si>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</si>
  <si>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</si>
  <si>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</si>
  <si>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</si>
  <si>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</si>
  <si>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</si>
  <si>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</si>
  <si>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</si>
  <si>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</si>
  <si>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</si>
  <si>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</si>
  <si>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</si>
  <si>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</si>
  <si>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</si>
  <si>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</si>
  <si>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</si>
  <si>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</si>
  <si>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</si>
  <si>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</si>
  <si>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</si>
  <si>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</si>
  <si>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SARBS82YJ00</t>
  </si>
  <si>
    <t>SARBSHYYN10</t>
  </si>
  <si>
    <t>SARBT03ZB70</t>
  </si>
  <si>
    <t>SARBYYTJ690</t>
  </si>
  <si>
    <t>CALL0028900200010</t>
  </si>
  <si>
    <t>CALL0028900200134</t>
  </si>
  <si>
    <t>CALL0028900200143</t>
  </si>
  <si>
    <t>CALL0028900200167</t>
  </si>
  <si>
    <t>CALL0028900200177</t>
  </si>
  <si>
    <t>CALL0028900201000</t>
  </si>
  <si>
    <t>CALL0028900211520</t>
  </si>
  <si>
    <t>CALL0028900212328</t>
  </si>
  <si>
    <t>CALL0028900291008</t>
  </si>
  <si>
    <t>313009SAR91012EX</t>
  </si>
  <si>
    <t>313009USD91012EX</t>
  </si>
  <si>
    <t>ISINｺｰﾄﾞ</t>
  </si>
  <si>
    <t>SA000A0HNF36</t>
  </si>
  <si>
    <t>SA000A0HNGZ6</t>
  </si>
  <si>
    <t>SA000A0BLA62</t>
  </si>
  <si>
    <t>SA000A0DPSH3</t>
  </si>
  <si>
    <t>SA0007870047</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</si>
  <si>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</si>
  <si>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</si>
  <si>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</si>
  <si>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</si>
  <si>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</si>
  <si>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</si>
  <si>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</si>
  <si>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</si>
  <si>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</si>
  <si>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</si>
  <si>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</si>
  <si>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</si>
  <si>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</si>
  <si>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</si>
  <si>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</si>
  <si>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</si>
  <si>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</si>
  <si>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</si>
  <si>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</si>
  <si>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</si>
  <si>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</si>
  <si>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</si>
  <si>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</si>
  <si>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</si>
  <si>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</si>
  <si>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</si>
  <si>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</si>
  <si>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</si>
  <si>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</si>
  <si>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</si>
  <si>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</si>
  <si>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</si>
  <si>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</si>
  <si>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</si>
  <si>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</si>
  <si>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</si>
  <si>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</si>
  <si>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</si>
  <si>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</si>
  <si>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</si>
  <si>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</si>
  <si>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</si>
  <si>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</si>
  <si>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</si>
  <si>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</si>
  <si>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</si>
  <si>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</si>
  <si>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</si>
  <si>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</si>
  <si>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</si>
  <si>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</si>
  <si>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</si>
  <si>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</si>
  <si>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</si>
  <si>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</si>
  <si>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</si>
  <si>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</si>
  <si>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SA15T1L22JH8</t>
  </si>
  <si>
    <t>SA13L050IE10</t>
  </si>
  <si>
    <t>SA562GSHUOH7</t>
  </si>
  <si>
    <t>SA13R051UVH9</t>
  </si>
  <si>
    <t/>
  </si>
  <si>
    <t>YANBU NATIONAL PETROCHEMICAL CO</t>
  </si>
  <si>
    <t>ALDREES PETROLEUM AND TRANSPORT</t>
  </si>
  <si>
    <t>JARIR MARKETING CO</t>
  </si>
  <si>
    <t>CO FOR COOPERATIVE INSURANCE</t>
  </si>
  <si>
    <t>SAUDI REAL ESTATE CO</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</si>
  <si>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</si>
  <si>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</si>
  <si>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</si>
  <si>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</si>
  <si>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</si>
  <si>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</si>
  <si>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</si>
  <si>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</si>
  <si>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</si>
  <si>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</si>
  <si>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</si>
  <si>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</si>
  <si>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</si>
  <si>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</si>
  <si>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</si>
  <si>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</si>
  <si>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</si>
  <si>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</si>
  <si>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</si>
  <si>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</si>
  <si>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</si>
  <si>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</si>
  <si>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</si>
  <si>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</si>
  <si>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</si>
  <si>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</si>
  <si>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</si>
  <si>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</si>
  <si>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</si>
  <si>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</si>
  <si>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</si>
  <si>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</si>
  <si>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</si>
  <si>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</si>
  <si>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</si>
  <si>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</si>
  <si>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</si>
  <si>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</si>
  <si>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</si>
  <si>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</si>
  <si>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</si>
  <si>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</si>
  <si>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</si>
  <si>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</si>
  <si>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</si>
  <si>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</si>
  <si>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</si>
  <si>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</si>
  <si>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</si>
  <si>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</si>
  <si>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</si>
  <si>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</si>
  <si>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</si>
  <si>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</si>
  <si>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</si>
  <si>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</si>
  <si>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</si>
  <si>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SAL SAUDI LOGISTICS SERVICES</t>
  </si>
  <si>
    <t>THE SAUDI NATIONAL BANK</t>
  </si>
  <si>
    <t>DR SOLIMAN ABDEL KADER FAKEEH HO</t>
  </si>
  <si>
    <t>SAUDI GROUND SERVICES CO</t>
  </si>
  <si>
    <t>外貨預金</t>
  </si>
  <si>
    <t>統一ﾌﾞﾛｰｶｰ名称</t>
  </si>
  <si>
    <t>株式会社　りそな銀行</t>
  </si>
  <si>
    <t>千葉銀行</t>
  </si>
  <si>
    <t>八十二銀行</t>
  </si>
  <si>
    <t>山陰合同銀行</t>
  </si>
  <si>
    <t>福岡銀行</t>
  </si>
  <si>
    <t>信金中央金庫</t>
  </si>
  <si>
    <t>三菱ＵＦＪモルガン・スタンレー証券</t>
  </si>
  <si>
    <t>SMBC日興証券</t>
  </si>
  <si>
    <t>東京短資（ＤＤ）</t>
  </si>
  <si>
    <t>STATE STREET BANK</t>
  </si>
  <si>
    <t>株式及び株式と同等の性質を有するもの</t>
  </si>
  <si>
    <t>金融機関及び第一種金融商品取引業者及び保険会社向け</t>
  </si>
  <si>
    <t>集計対象外(オン)</t>
  </si>
  <si>
    <t>時価合計</t>
  </si>
  <si>
    <t>リスクウェイト</t>
  </si>
  <si>
    <t>100</t>
  </si>
  <si>
    <t>20</t>
  </si>
  <si>
    <t>50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</si>
  <si>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</si>
  <si>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</si>
  <si>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</si>
  <si>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</si>
  <si>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</si>
  <si>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</si>
  <si>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</si>
  <si>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</si>
  <si>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</si>
  <si>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</si>
  <si>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</si>
  <si>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</si>
  <si>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</si>
  <si>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</si>
  <si>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</si>
  <si>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</si>
  <si>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</si>
  <si>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</si>
  <si>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</si>
  <si>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</si>
  <si>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</si>
  <si>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</si>
  <si>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</si>
  <si>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KKSSJPJT</t>
  </si>
  <si>
    <t>NKSCJPJT</t>
  </si>
  <si>
    <t>TKTSJPJT</t>
  </si>
  <si>
    <t>SBOSUS33</t>
  </si>
  <si>
    <t>313009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</si>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</sst>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x14ac:dyDescent="0.2">
      <c r="A1" s="384" t="s">
        <v>339</v>
      </c>
      <c r="B1" s="26"/>
      <c r="C1" s="26"/>
      <c r="D1" s="26"/>
      <c r="E1" s="26"/>
      <c r="F1" s="26"/>
      <c r="G1" s="26"/>
      <c r="H1" s="26"/>
      <c r="I1" s="26"/>
      <c r="J1" s="26"/>
      <c r="K1"/>
    </row>
    <row r="2" spans="1:11" ht="18.649999999999999" customHeight="1" x14ac:dyDescent="0.2">
      <c r="A2" s="26"/>
      <c r="B2" s="26"/>
      <c r="C2" s="26"/>
      <c r="D2" s="26"/>
      <c r="E2" s="26"/>
      <c r="F2" s="26"/>
      <c r="G2" s="26"/>
      <c r="H2" s="26"/>
      <c r="I2" s="26"/>
      <c r="J2" s="26"/>
      <c r="K2" s="26"/>
    </row>
    <row r="3" spans="1:11" ht="17.25" customHeight="1" x14ac:dyDescent="0.2">
      <c r="A3" s="385"/>
      <c r="B3" s="26"/>
      <c r="C3" s="26"/>
      <c r="D3" s="26"/>
      <c r="E3" s="26"/>
      <c r="F3" s="26"/>
      <c r="G3" s="26"/>
      <c r="H3" s="26"/>
      <c r="I3" s="549" t="s">
        <v>675</v>
      </c>
      <c r="J3" s="549"/>
      <c r="K3" s="549"/>
    </row>
    <row r="4" spans="1:11" ht="13.65" customHeight="1" x14ac:dyDescent="0.2">
      <c r="A4" s="26"/>
      <c r="B4" s="26"/>
      <c r="C4" s="26"/>
      <c r="D4" s="26"/>
      <c r="E4" s="26"/>
      <c r="F4" s="26"/>
      <c r="G4" s="26"/>
      <c r="H4" s="26"/>
      <c r="I4" s="26"/>
      <c r="J4" s="26"/>
      <c r="K4" s="26"/>
    </row>
    <row r="5" spans="1:11" ht="29.15" customHeight="1" x14ac:dyDescent="0.2">
      <c r="A5" s="385"/>
      <c r="B5" s="26"/>
      <c r="C5" s="26"/>
      <c r="D5" s="26"/>
      <c r="E5" s="556" t="s">
        <v>3</v>
      </c>
      <c r="F5" s="557"/>
      <c r="G5" s="557"/>
      <c r="H5" s="558"/>
      <c r="I5" s="26"/>
      <c r="J5" s="516"/>
      <c r="K5" s="521"/>
    </row>
    <row r="6" spans="1:11" ht="13.65" customHeight="1" x14ac:dyDescent="0.2">
      <c r="A6" s="26"/>
      <c r="B6" s="550" t="s">
        <v>655</v>
      </c>
      <c r="C6" s="550"/>
      <c r="D6" s="551" t="s">
        <v>660</v>
      </c>
      <c r="E6" s="559"/>
      <c r="F6" s="560"/>
      <c r="G6" s="560"/>
      <c r="H6" s="561"/>
      <c r="I6" s="494"/>
      <c r="J6" s="565"/>
      <c r="K6" s="565"/>
    </row>
    <row r="7" spans="1:11" ht="13.65" customHeight="1" x14ac:dyDescent="0.2">
      <c r="A7" s="26"/>
      <c r="B7" s="550"/>
      <c r="C7" s="550"/>
      <c r="D7" s="551"/>
      <c r="E7" s="562"/>
      <c r="F7" s="563"/>
      <c r="G7" s="563"/>
      <c r="H7" s="564"/>
      <c r="I7" s="292" t="s">
        <v>676</v>
      </c>
      <c r="J7" s="552" t="s">
        <v>78</v>
      </c>
      <c r="K7" s="552"/>
    </row>
    <row r="8" spans="1:11" x14ac:dyDescent="0.2">
      <c r="A8" s="26"/>
      <c r="B8" s="572" t="s">
        <v>656</v>
      </c>
      <c r="C8" s="572"/>
      <c r="D8" s="292" t="s">
        <v>661</v>
      </c>
      <c r="E8" s="573" t="s">
        <v>670</v>
      </c>
      <c r="F8" s="574"/>
      <c r="G8" s="574"/>
      <c r="H8" s="575"/>
      <c r="I8" s="61" t="s">
        <v>677</v>
      </c>
      <c r="J8" s="576" t="s">
        <v>678</v>
      </c>
      <c r="K8" s="576"/>
    </row>
    <row r="9" spans="1:11" x14ac:dyDescent="0.2">
      <c r="A9" s="26"/>
      <c r="B9" s="26"/>
      <c r="C9" s="26" t="s">
        <v>679</v>
      </c>
      <c r="D9" s="292" t="s">
        <v>662</v>
      </c>
      <c r="E9" s="573" t="s">
        <v>554</v>
      </c>
      <c r="F9" s="574"/>
      <c r="G9" s="574"/>
      <c r="H9" s="575"/>
      <c r="I9" s="72"/>
      <c r="J9" s="577"/>
      <c r="K9" s="577"/>
    </row>
    <row r="10" spans="1:11" x14ac:dyDescent="0.2">
      <c r="A10" s="26"/>
      <c r="B10" s="26"/>
      <c r="C10" s="26"/>
      <c r="D10" s="292" t="s">
        <v>663</v>
      </c>
      <c r="E10" s="578">
        <v>1860000</v>
      </c>
      <c r="F10" s="579"/>
      <c r="G10" s="579"/>
      <c r="H10" s="580"/>
      <c r="I10" s="292"/>
      <c r="J10" s="292"/>
      <c r="K10" s="292"/>
    </row>
    <row r="11" spans="1:11" x14ac:dyDescent="0.2">
      <c r="A11" s="26"/>
      <c r="B11" s="26"/>
      <c r="C11" s="26"/>
      <c r="D11" s="292" t="s">
        <v>664</v>
      </c>
      <c r="E11" s="553">
        <v>9307</v>
      </c>
      <c r="F11" s="554"/>
      <c r="G11" s="554"/>
      <c r="H11" s="555"/>
      <c r="I11" s="292"/>
      <c r="J11" s="293"/>
      <c r="K11" s="293"/>
    </row>
    <row r="12" spans="1:11" x14ac:dyDescent="0.2">
      <c r="A12" s="26"/>
      <c r="B12" s="26"/>
      <c r="C12" s="26"/>
      <c r="D12" s="292" t="s">
        <v>665</v>
      </c>
      <c r="E12" s="553">
        <v>17311380039</v>
      </c>
      <c r="F12" s="554"/>
      <c r="G12" s="554"/>
      <c r="H12" s="555"/>
      <c r="I12" s="292"/>
      <c r="J12" s="293"/>
      <c r="K12" s="293"/>
    </row>
    <row r="13" spans="1:11" x14ac:dyDescent="0.2">
      <c r="A13" s="26"/>
      <c r="B13" s="26"/>
      <c r="C13" s="26"/>
      <c r="D13" s="292"/>
      <c r="E13" s="405"/>
      <c r="F13" s="405"/>
      <c r="G13" s="405"/>
      <c r="H13" s="405"/>
      <c r="I13" s="292"/>
      <c r="J13" s="293"/>
      <c r="K13" s="293"/>
    </row>
    <row r="14" spans="1:11" ht="13.5" thickBot="1" x14ac:dyDescent="0.25">
      <c r="A14" s="26"/>
      <c r="B14" s="26" t="s">
        <v>657</v>
      </c>
      <c r="C14" s="26"/>
      <c r="D14" s="26"/>
      <c r="E14" s="26"/>
      <c r="F14" s="26"/>
      <c r="G14" s="26"/>
      <c r="H14" s="26"/>
      <c r="I14" s="26"/>
      <c r="J14" s="172" t="s">
        <v>11</v>
      </c>
      <c r="K14" s="26"/>
    </row>
    <row r="15" spans="1:11" ht="13.5" customHeight="1" x14ac:dyDescent="0.2">
      <c r="A15" s="26"/>
      <c r="B15" s="27"/>
      <c r="C15" s="60"/>
      <c r="D15" s="60"/>
      <c r="E15" s="406"/>
      <c r="F15" s="566" t="s">
        <v>67</v>
      </c>
      <c r="G15" s="567"/>
      <c r="H15" s="568"/>
      <c r="I15" s="569" t="s">
        <v>69</v>
      </c>
      <c r="J15" s="570"/>
      <c r="K15" s="571"/>
    </row>
    <row r="16" spans="1:11" ht="39" x14ac:dyDescent="0.2">
      <c r="A16" s="26"/>
      <c r="B16" s="28" t="s">
        <v>341</v>
      </c>
      <c r="C16" s="61" t="s">
        <v>493</v>
      </c>
      <c r="D16" s="393" t="s">
        <v>666</v>
      </c>
      <c r="E16" s="393" t="s">
        <v>671</v>
      </c>
      <c r="F16" s="599" t="s">
        <v>672</v>
      </c>
      <c r="G16" s="581" t="s">
        <v>673</v>
      </c>
      <c r="H16" s="583" t="s">
        <v>603</v>
      </c>
      <c r="I16" s="585" t="s">
        <v>672</v>
      </c>
      <c r="J16" s="587" t="s">
        <v>673</v>
      </c>
      <c r="K16" s="588" t="s">
        <v>603</v>
      </c>
    </row>
    <row r="17" spans="1:11" ht="13.5" thickBot="1" x14ac:dyDescent="0.25">
      <c r="A17" s="26"/>
      <c r="B17" s="29"/>
      <c r="C17" s="62"/>
      <c r="D17" s="62"/>
      <c r="E17" s="283"/>
      <c r="F17" s="600"/>
      <c r="G17" s="582"/>
      <c r="H17" s="584"/>
      <c r="I17" s="586"/>
      <c r="J17" s="582"/>
      <c r="K17" s="589"/>
    </row>
    <row r="18" spans="1:11" x14ac:dyDescent="0.2">
      <c r="A18" s="26"/>
      <c r="B18" s="30" t="s">
        <v>319</v>
      </c>
      <c r="C18" s="391" t="s">
        <v>494</v>
      </c>
      <c r="D18" s="394">
        <v>0</v>
      </c>
      <c r="E18" s="407" t="s">
        <v>543</v>
      </c>
      <c r="F18" s="418"/>
      <c r="G18" s="447"/>
      <c r="H18" s="471" t="s">
        <v>543</v>
      </c>
      <c r="I18" s="495"/>
      <c r="J18" s="447"/>
      <c r="K18" s="522" t="s">
        <v>543</v>
      </c>
    </row>
    <row r="19" spans="1:11" ht="27" customHeight="1" x14ac:dyDescent="0.2">
      <c r="A19" s="26"/>
      <c r="B19" s="31" t="s">
        <v>342</v>
      </c>
      <c r="C19" s="64" t="s">
        <v>495</v>
      </c>
      <c r="D19" s="74">
        <v>0</v>
      </c>
      <c r="E19" s="408" t="s">
        <v>543</v>
      </c>
      <c r="F19" s="419"/>
      <c r="G19" s="448"/>
      <c r="H19" s="472" t="s">
        <v>543</v>
      </c>
      <c r="I19" s="496"/>
      <c r="J19" s="448"/>
      <c r="K19" s="523" t="s">
        <v>543</v>
      </c>
    </row>
    <row r="20" spans="1:11" x14ac:dyDescent="0.2">
      <c r="A20" s="26"/>
      <c r="B20" s="32" t="s">
        <v>343</v>
      </c>
      <c r="C20" s="596" t="s">
        <v>496</v>
      </c>
      <c r="D20" s="78">
        <v>0</v>
      </c>
      <c r="E20" s="593" t="s">
        <v>543</v>
      </c>
      <c r="F20" s="420"/>
      <c r="G20" s="449"/>
      <c r="H20" s="473" t="s">
        <v>543</v>
      </c>
      <c r="I20" s="497"/>
      <c r="J20" s="449"/>
      <c r="K20" s="524" t="s">
        <v>543</v>
      </c>
    </row>
    <row r="21" spans="1:11" x14ac:dyDescent="0.2">
      <c r="A21" s="26"/>
      <c r="B21" s="33" t="s">
        <v>344</v>
      </c>
      <c r="C21" s="597"/>
      <c r="D21" s="76">
        <v>20</v>
      </c>
      <c r="E21" s="594"/>
      <c r="F21" s="421"/>
      <c r="G21" s="450"/>
      <c r="H21" s="474" t="s">
        <v>543</v>
      </c>
      <c r="I21" s="498"/>
      <c r="J21" s="450"/>
      <c r="K21" s="525" t="s">
        <v>543</v>
      </c>
    </row>
    <row r="22" spans="1:11" x14ac:dyDescent="0.2">
      <c r="A22" s="26"/>
      <c r="B22" s="33" t="s">
        <v>345</v>
      </c>
      <c r="C22" s="597"/>
      <c r="D22" s="76">
        <v>50</v>
      </c>
      <c r="E22" s="594"/>
      <c r="F22" s="421"/>
      <c r="G22" s="450"/>
      <c r="H22" s="474" t="s">
        <v>543</v>
      </c>
      <c r="I22" s="498"/>
      <c r="J22" s="450"/>
      <c r="K22" s="525" t="s">
        <v>543</v>
      </c>
    </row>
    <row r="23" spans="1:11" x14ac:dyDescent="0.2">
      <c r="A23" s="26"/>
      <c r="B23" s="33" t="s">
        <v>346</v>
      </c>
      <c r="C23" s="597"/>
      <c r="D23" s="76">
        <v>100</v>
      </c>
      <c r="E23" s="594"/>
      <c r="F23" s="421"/>
      <c r="G23" s="450"/>
      <c r="H23" s="474" t="s">
        <v>543</v>
      </c>
      <c r="I23" s="498"/>
      <c r="J23" s="450"/>
      <c r="K23" s="525" t="s">
        <v>543</v>
      </c>
    </row>
    <row r="24" spans="1:11" x14ac:dyDescent="0.2">
      <c r="A24" s="26"/>
      <c r="B24" s="34" t="s">
        <v>347</v>
      </c>
      <c r="C24" s="598"/>
      <c r="D24" s="83">
        <v>150</v>
      </c>
      <c r="E24" s="595"/>
      <c r="F24" s="420"/>
      <c r="G24" s="449"/>
      <c r="H24" s="473" t="s">
        <v>543</v>
      </c>
      <c r="I24" s="497"/>
      <c r="J24" s="449"/>
      <c r="K24" s="524" t="s">
        <v>543</v>
      </c>
    </row>
    <row r="25" spans="1:11" x14ac:dyDescent="0.2">
      <c r="A25" s="26"/>
      <c r="B25" s="31" t="s">
        <v>348</v>
      </c>
      <c r="C25" s="66" t="s">
        <v>497</v>
      </c>
      <c r="D25" s="74">
        <v>0</v>
      </c>
      <c r="E25" s="408" t="s">
        <v>543</v>
      </c>
      <c r="F25" s="419"/>
      <c r="G25" s="448"/>
      <c r="H25" s="472" t="s">
        <v>543</v>
      </c>
      <c r="I25" s="496"/>
      <c r="J25" s="448"/>
      <c r="K25" s="523" t="s">
        <v>543</v>
      </c>
    </row>
    <row r="26" spans="1:11" x14ac:dyDescent="0.2">
      <c r="A26" s="26"/>
      <c r="B26" s="31" t="s">
        <v>349</v>
      </c>
      <c r="C26" s="66" t="s">
        <v>498</v>
      </c>
      <c r="D26" s="74">
        <v>0</v>
      </c>
      <c r="E26" s="408" t="s">
        <v>543</v>
      </c>
      <c r="F26" s="419"/>
      <c r="G26" s="448"/>
      <c r="H26" s="472" t="s">
        <v>543</v>
      </c>
      <c r="I26" s="496"/>
      <c r="J26" s="448"/>
      <c r="K26" s="523" t="s">
        <v>543</v>
      </c>
    </row>
    <row r="27" spans="1:11" x14ac:dyDescent="0.2">
      <c r="A27" s="26"/>
      <c r="B27" s="32" t="s">
        <v>350</v>
      </c>
      <c r="C27" s="601" t="s">
        <v>499</v>
      </c>
      <c r="D27" s="78">
        <v>20</v>
      </c>
      <c r="E27" s="593" t="s">
        <v>543</v>
      </c>
      <c r="F27" s="420"/>
      <c r="G27" s="449"/>
      <c r="H27" s="473" t="s">
        <v>543</v>
      </c>
      <c r="I27" s="497"/>
      <c r="J27" s="449"/>
      <c r="K27" s="524" t="s">
        <v>543</v>
      </c>
    </row>
    <row r="28" spans="1:11" x14ac:dyDescent="0.2">
      <c r="A28" s="26"/>
      <c r="B28" s="33" t="s">
        <v>351</v>
      </c>
      <c r="C28" s="602"/>
      <c r="D28" s="76">
        <v>50</v>
      </c>
      <c r="E28" s="594"/>
      <c r="F28" s="421"/>
      <c r="G28" s="450"/>
      <c r="H28" s="474" t="s">
        <v>543</v>
      </c>
      <c r="I28" s="498"/>
      <c r="J28" s="450"/>
      <c r="K28" s="525" t="s">
        <v>543</v>
      </c>
    </row>
    <row r="29" spans="1:11" x14ac:dyDescent="0.2">
      <c r="A29" s="26"/>
      <c r="B29" s="33" t="s">
        <v>352</v>
      </c>
      <c r="C29" s="602"/>
      <c r="D29" s="76">
        <v>100</v>
      </c>
      <c r="E29" s="594"/>
      <c r="F29" s="421"/>
      <c r="G29" s="450"/>
      <c r="H29" s="474" t="s">
        <v>543</v>
      </c>
      <c r="I29" s="498"/>
      <c r="J29" s="450"/>
      <c r="K29" s="525" t="s">
        <v>543</v>
      </c>
    </row>
    <row r="30" spans="1:11" x14ac:dyDescent="0.2">
      <c r="A30" s="26"/>
      <c r="B30" s="34" t="s">
        <v>353</v>
      </c>
      <c r="C30" s="603"/>
      <c r="D30" s="83">
        <v>150</v>
      </c>
      <c r="E30" s="595"/>
      <c r="F30" s="420"/>
      <c r="G30" s="449"/>
      <c r="H30" s="473" t="s">
        <v>543</v>
      </c>
      <c r="I30" s="497"/>
      <c r="J30" s="449"/>
      <c r="K30" s="524" t="s">
        <v>543</v>
      </c>
    </row>
    <row r="31" spans="1:11" x14ac:dyDescent="0.2">
      <c r="A31" s="26"/>
      <c r="B31" s="35" t="s">
        <v>354</v>
      </c>
      <c r="C31" s="604" t="s">
        <v>500</v>
      </c>
      <c r="D31" s="75">
        <v>0</v>
      </c>
      <c r="E31" s="593" t="s">
        <v>543</v>
      </c>
      <c r="F31" s="422"/>
      <c r="G31" s="451"/>
      <c r="H31" s="475" t="s">
        <v>543</v>
      </c>
      <c r="I31" s="499"/>
      <c r="J31" s="451"/>
      <c r="K31" s="526" t="s">
        <v>543</v>
      </c>
    </row>
    <row r="32" spans="1:11" x14ac:dyDescent="0.2">
      <c r="A32" s="26"/>
      <c r="B32" s="33" t="s">
        <v>355</v>
      </c>
      <c r="C32" s="605"/>
      <c r="D32" s="76">
        <v>20</v>
      </c>
      <c r="E32" s="594"/>
      <c r="F32" s="421"/>
      <c r="G32" s="450"/>
      <c r="H32" s="474" t="s">
        <v>543</v>
      </c>
      <c r="I32" s="498"/>
      <c r="J32" s="450"/>
      <c r="K32" s="525" t="s">
        <v>543</v>
      </c>
    </row>
    <row r="33" spans="1:11" x14ac:dyDescent="0.2">
      <c r="A33" s="26"/>
      <c r="B33" s="33" t="s">
        <v>356</v>
      </c>
      <c r="C33" s="605"/>
      <c r="D33" s="76">
        <v>30</v>
      </c>
      <c r="E33" s="594"/>
      <c r="F33" s="421"/>
      <c r="G33" s="450"/>
      <c r="H33" s="474" t="s">
        <v>543</v>
      </c>
      <c r="I33" s="498"/>
      <c r="J33" s="450"/>
      <c r="K33" s="525" t="s">
        <v>543</v>
      </c>
    </row>
    <row r="34" spans="1:11" x14ac:dyDescent="0.2">
      <c r="A34" s="26"/>
      <c r="B34" s="33" t="s">
        <v>357</v>
      </c>
      <c r="C34" s="605"/>
      <c r="D34" s="76">
        <v>50</v>
      </c>
      <c r="E34" s="594"/>
      <c r="F34" s="421"/>
      <c r="G34" s="450"/>
      <c r="H34" s="474" t="s">
        <v>543</v>
      </c>
      <c r="I34" s="498"/>
      <c r="J34" s="450"/>
      <c r="K34" s="525" t="s">
        <v>543</v>
      </c>
    </row>
    <row r="35" spans="1:11" x14ac:dyDescent="0.2">
      <c r="A35" s="26"/>
      <c r="B35" s="33" t="s">
        <v>358</v>
      </c>
      <c r="C35" s="605"/>
      <c r="D35" s="76">
        <v>100</v>
      </c>
      <c r="E35" s="594"/>
      <c r="F35" s="421"/>
      <c r="G35" s="450"/>
      <c r="H35" s="474" t="s">
        <v>543</v>
      </c>
      <c r="I35" s="498"/>
      <c r="J35" s="450"/>
      <c r="K35" s="525" t="s">
        <v>543</v>
      </c>
    </row>
    <row r="36" spans="1:11" x14ac:dyDescent="0.2">
      <c r="A36" s="26"/>
      <c r="B36" s="36" t="s">
        <v>359</v>
      </c>
      <c r="C36" s="606"/>
      <c r="D36" s="77">
        <v>150</v>
      </c>
      <c r="E36" s="595"/>
      <c r="F36" s="423"/>
      <c r="G36" s="452"/>
      <c r="H36" s="476" t="s">
        <v>543</v>
      </c>
      <c r="I36" s="500"/>
      <c r="J36" s="452"/>
      <c r="K36" s="527" t="s">
        <v>543</v>
      </c>
    </row>
    <row r="37" spans="1:11" x14ac:dyDescent="0.2">
      <c r="A37" s="26"/>
      <c r="B37" s="32" t="s">
        <v>360</v>
      </c>
      <c r="C37" s="596" t="s">
        <v>501</v>
      </c>
      <c r="D37" s="78">
        <v>10</v>
      </c>
      <c r="E37" s="593" t="s">
        <v>543</v>
      </c>
      <c r="F37" s="420"/>
      <c r="G37" s="449"/>
      <c r="H37" s="473" t="s">
        <v>543</v>
      </c>
      <c r="I37" s="497"/>
      <c r="J37" s="449"/>
      <c r="K37" s="524" t="s">
        <v>543</v>
      </c>
    </row>
    <row r="38" spans="1:11" x14ac:dyDescent="0.2">
      <c r="A38" s="26"/>
      <c r="B38" s="34" t="s">
        <v>361</v>
      </c>
      <c r="C38" s="597"/>
      <c r="D38" s="83">
        <v>20</v>
      </c>
      <c r="E38" s="594"/>
      <c r="F38" s="421"/>
      <c r="G38" s="450"/>
      <c r="H38" s="474" t="s">
        <v>543</v>
      </c>
      <c r="I38" s="498"/>
      <c r="J38" s="450"/>
      <c r="K38" s="525" t="s">
        <v>543</v>
      </c>
    </row>
    <row r="39" spans="1:11" x14ac:dyDescent="0.2">
      <c r="A39" s="26"/>
      <c r="B39" s="34" t="s">
        <v>362</v>
      </c>
      <c r="C39" s="597"/>
      <c r="D39" s="76">
        <v>50</v>
      </c>
      <c r="E39" s="594"/>
      <c r="F39" s="424"/>
      <c r="G39" s="453"/>
      <c r="H39" s="477" t="s">
        <v>543</v>
      </c>
      <c r="I39" s="501"/>
      <c r="J39" s="453"/>
      <c r="K39" s="528" t="s">
        <v>543</v>
      </c>
    </row>
    <row r="40" spans="1:11" x14ac:dyDescent="0.2">
      <c r="A40" s="26"/>
      <c r="B40" s="34" t="s">
        <v>363</v>
      </c>
      <c r="C40" s="597"/>
      <c r="D40" s="76">
        <v>100</v>
      </c>
      <c r="E40" s="594"/>
      <c r="F40" s="425"/>
      <c r="G40" s="450"/>
      <c r="H40" s="474" t="s">
        <v>543</v>
      </c>
      <c r="I40" s="498"/>
      <c r="J40" s="450"/>
      <c r="K40" s="525" t="s">
        <v>543</v>
      </c>
    </row>
    <row r="41" spans="1:11" x14ac:dyDescent="0.2">
      <c r="A41" s="26"/>
      <c r="B41" s="34" t="s">
        <v>364</v>
      </c>
      <c r="C41" s="598"/>
      <c r="D41" s="73">
        <v>150</v>
      </c>
      <c r="E41" s="595"/>
      <c r="F41" s="426"/>
      <c r="G41" s="452"/>
      <c r="H41" s="476" t="s">
        <v>543</v>
      </c>
      <c r="I41" s="500"/>
      <c r="J41" s="452"/>
      <c r="K41" s="527" t="s">
        <v>543</v>
      </c>
    </row>
    <row r="42" spans="1:11" x14ac:dyDescent="0.2">
      <c r="A42" s="26"/>
      <c r="B42" s="37" t="s">
        <v>365</v>
      </c>
      <c r="C42" s="590" t="s">
        <v>502</v>
      </c>
      <c r="D42" s="395">
        <v>10</v>
      </c>
      <c r="E42" s="593" t="s">
        <v>543</v>
      </c>
      <c r="F42" s="427"/>
      <c r="G42" s="451"/>
      <c r="H42" s="475" t="s">
        <v>543</v>
      </c>
      <c r="I42" s="499"/>
      <c r="J42" s="451"/>
      <c r="K42" s="526" t="s">
        <v>543</v>
      </c>
    </row>
    <row r="43" spans="1:11" x14ac:dyDescent="0.2">
      <c r="A43" s="26"/>
      <c r="B43" s="34" t="s">
        <v>366</v>
      </c>
      <c r="C43" s="591"/>
      <c r="D43" s="76">
        <v>20</v>
      </c>
      <c r="E43" s="594"/>
      <c r="F43" s="425"/>
      <c r="G43" s="450"/>
      <c r="H43" s="474" t="s">
        <v>543</v>
      </c>
      <c r="I43" s="498"/>
      <c r="J43" s="450"/>
      <c r="K43" s="525" t="s">
        <v>543</v>
      </c>
    </row>
    <row r="44" spans="1:11" x14ac:dyDescent="0.2">
      <c r="A44" s="26"/>
      <c r="B44" s="34" t="s">
        <v>367</v>
      </c>
      <c r="C44" s="591"/>
      <c r="D44" s="76">
        <v>50</v>
      </c>
      <c r="E44" s="594"/>
      <c r="F44" s="425"/>
      <c r="G44" s="450"/>
      <c r="H44" s="474" t="s">
        <v>543</v>
      </c>
      <c r="I44" s="498"/>
      <c r="J44" s="450"/>
      <c r="K44" s="525" t="s">
        <v>543</v>
      </c>
    </row>
    <row r="45" spans="1:11" x14ac:dyDescent="0.2">
      <c r="A45" s="26"/>
      <c r="B45" s="34" t="s">
        <v>368</v>
      </c>
      <c r="C45" s="591"/>
      <c r="D45" s="76">
        <v>100</v>
      </c>
      <c r="E45" s="594"/>
      <c r="F45" s="425"/>
      <c r="G45" s="450"/>
      <c r="H45" s="474" t="s">
        <v>543</v>
      </c>
      <c r="I45" s="498"/>
      <c r="J45" s="450"/>
      <c r="K45" s="525" t="s">
        <v>543</v>
      </c>
    </row>
    <row r="46" spans="1:11" x14ac:dyDescent="0.2">
      <c r="A46" s="26"/>
      <c r="B46" s="34" t="s">
        <v>369</v>
      </c>
      <c r="C46" s="592"/>
      <c r="D46" s="73">
        <v>150</v>
      </c>
      <c r="E46" s="595"/>
      <c r="F46" s="426"/>
      <c r="G46" s="452"/>
      <c r="H46" s="476" t="s">
        <v>543</v>
      </c>
      <c r="I46" s="500"/>
      <c r="J46" s="452"/>
      <c r="K46" s="527" t="s">
        <v>543</v>
      </c>
    </row>
    <row r="47" spans="1:11" x14ac:dyDescent="0.2">
      <c r="A47" s="26"/>
      <c r="B47" s="38" t="s">
        <v>370</v>
      </c>
      <c r="C47" s="590" t="s">
        <v>503</v>
      </c>
      <c r="D47" s="61">
        <v>20</v>
      </c>
      <c r="E47" s="593" t="s">
        <v>543</v>
      </c>
      <c r="F47" s="421"/>
      <c r="G47" s="450"/>
      <c r="H47" s="474" t="s">
        <v>543</v>
      </c>
      <c r="I47" s="498"/>
      <c r="J47" s="450"/>
      <c r="K47" s="525" t="s">
        <v>543</v>
      </c>
    </row>
    <row r="48" spans="1:11" x14ac:dyDescent="0.2">
      <c r="A48" s="26"/>
      <c r="B48" s="34" t="s">
        <v>371</v>
      </c>
      <c r="C48" s="591"/>
      <c r="D48" s="76">
        <v>50</v>
      </c>
      <c r="E48" s="594"/>
      <c r="F48" s="424"/>
      <c r="G48" s="453"/>
      <c r="H48" s="477" t="s">
        <v>543</v>
      </c>
      <c r="I48" s="501"/>
      <c r="J48" s="453"/>
      <c r="K48" s="528" t="s">
        <v>543</v>
      </c>
    </row>
    <row r="49" spans="1:11" x14ac:dyDescent="0.2">
      <c r="A49" s="26"/>
      <c r="B49" s="34" t="s">
        <v>372</v>
      </c>
      <c r="C49" s="591"/>
      <c r="D49" s="76">
        <v>100</v>
      </c>
      <c r="E49" s="594"/>
      <c r="F49" s="425"/>
      <c r="G49" s="450"/>
      <c r="H49" s="474" t="s">
        <v>543</v>
      </c>
      <c r="I49" s="498"/>
      <c r="J49" s="450"/>
      <c r="K49" s="525" t="s">
        <v>543</v>
      </c>
    </row>
    <row r="50" spans="1:11" x14ac:dyDescent="0.2">
      <c r="A50" s="26"/>
      <c r="B50" s="39" t="s">
        <v>373</v>
      </c>
      <c r="C50" s="592"/>
      <c r="D50" s="73">
        <v>150</v>
      </c>
      <c r="E50" s="595"/>
      <c r="F50" s="426"/>
      <c r="G50" s="452"/>
      <c r="H50" s="476" t="s">
        <v>543</v>
      </c>
      <c r="I50" s="500"/>
      <c r="J50" s="452"/>
      <c r="K50" s="527" t="s">
        <v>543</v>
      </c>
    </row>
    <row r="51" spans="1:11" x14ac:dyDescent="0.2">
      <c r="A51" s="26"/>
      <c r="B51" s="32" t="s">
        <v>374</v>
      </c>
      <c r="C51" s="596" t="s">
        <v>305</v>
      </c>
      <c r="D51" s="78">
        <v>20</v>
      </c>
      <c r="E51" s="593">
        <v>0.26500000000000001</v>
      </c>
      <c r="F51" s="428">
        <v>214766626</v>
      </c>
      <c r="G51" s="453">
        <v>42953325</v>
      </c>
      <c r="H51" s="477">
        <v>2.5000000000000001E-3</v>
      </c>
      <c r="I51" s="501">
        <v>214766626</v>
      </c>
      <c r="J51" s="453">
        <v>42953325</v>
      </c>
      <c r="K51" s="528">
        <v>2.5000000000000001E-3</v>
      </c>
    </row>
    <row r="52" spans="1:11" x14ac:dyDescent="0.2">
      <c r="A52" s="26"/>
      <c r="B52" s="32" t="s">
        <v>375</v>
      </c>
      <c r="C52" s="597"/>
      <c r="D52" s="78">
        <v>30</v>
      </c>
      <c r="E52" s="594"/>
      <c r="F52" s="428">
        <v>58854847</v>
      </c>
      <c r="G52" s="453">
        <v>17656454</v>
      </c>
      <c r="H52" s="477">
        <v>1E-3</v>
      </c>
      <c r="I52" s="501">
        <v>58854847</v>
      </c>
      <c r="J52" s="453">
        <v>17656454</v>
      </c>
      <c r="K52" s="528">
        <v>1E-3</v>
      </c>
    </row>
    <row r="53" spans="1:11" x14ac:dyDescent="0.2">
      <c r="A53" s="26"/>
      <c r="B53" s="32" t="s">
        <v>376</v>
      </c>
      <c r="C53" s="597"/>
      <c r="D53" s="78">
        <v>40</v>
      </c>
      <c r="E53" s="594"/>
      <c r="F53" s="428"/>
      <c r="G53" s="453"/>
      <c r="H53" s="477" t="s">
        <v>543</v>
      </c>
      <c r="I53" s="501"/>
      <c r="J53" s="453"/>
      <c r="K53" s="528" t="s">
        <v>543</v>
      </c>
    </row>
    <row r="54" spans="1:11" x14ac:dyDescent="0.2">
      <c r="A54" s="26"/>
      <c r="B54" s="33" t="s">
        <v>377</v>
      </c>
      <c r="C54" s="597"/>
      <c r="D54" s="76">
        <v>50</v>
      </c>
      <c r="E54" s="594"/>
      <c r="F54" s="421">
        <v>50738922</v>
      </c>
      <c r="G54" s="450">
        <v>25369461</v>
      </c>
      <c r="H54" s="474">
        <v>1.5E-3</v>
      </c>
      <c r="I54" s="498">
        <v>50738922</v>
      </c>
      <c r="J54" s="450">
        <v>25369461</v>
      </c>
      <c r="K54" s="525">
        <v>1.5E-3</v>
      </c>
    </row>
    <row r="55" spans="1:11" x14ac:dyDescent="0.2">
      <c r="A55" s="26"/>
      <c r="B55" s="32" t="s">
        <v>378</v>
      </c>
      <c r="C55" s="597"/>
      <c r="D55" s="78">
        <v>75</v>
      </c>
      <c r="E55" s="594"/>
      <c r="F55" s="428"/>
      <c r="G55" s="453"/>
      <c r="H55" s="477" t="s">
        <v>543</v>
      </c>
      <c r="I55" s="501"/>
      <c r="J55" s="453"/>
      <c r="K55" s="528" t="s">
        <v>543</v>
      </c>
    </row>
    <row r="56" spans="1:11" x14ac:dyDescent="0.2">
      <c r="A56" s="26"/>
      <c r="B56" s="33" t="s">
        <v>379</v>
      </c>
      <c r="C56" s="597"/>
      <c r="D56" s="76">
        <v>100</v>
      </c>
      <c r="E56" s="594"/>
      <c r="F56" s="421"/>
      <c r="G56" s="450"/>
      <c r="H56" s="474" t="s">
        <v>543</v>
      </c>
      <c r="I56" s="498"/>
      <c r="J56" s="450"/>
      <c r="K56" s="525" t="s">
        <v>543</v>
      </c>
    </row>
    <row r="57" spans="1:11" x14ac:dyDescent="0.2">
      <c r="A57" s="26"/>
      <c r="B57" s="34" t="s">
        <v>380</v>
      </c>
      <c r="C57" s="597"/>
      <c r="D57" s="83">
        <v>150</v>
      </c>
      <c r="E57" s="594"/>
      <c r="F57" s="429"/>
      <c r="G57" s="454"/>
      <c r="H57" s="478" t="s">
        <v>543</v>
      </c>
      <c r="I57" s="502"/>
      <c r="J57" s="454"/>
      <c r="K57" s="529" t="s">
        <v>543</v>
      </c>
    </row>
    <row r="58" spans="1:11" s="164" customFormat="1" x14ac:dyDescent="0.2">
      <c r="A58" s="26"/>
      <c r="B58" s="39" t="s">
        <v>381</v>
      </c>
      <c r="C58" s="598"/>
      <c r="D58" s="79">
        <v>250</v>
      </c>
      <c r="E58" s="595"/>
      <c r="F58" s="430"/>
      <c r="G58" s="455"/>
      <c r="H58" s="479" t="s">
        <v>543</v>
      </c>
      <c r="I58" s="503"/>
      <c r="J58" s="455"/>
      <c r="K58" s="530" t="s">
        <v>543</v>
      </c>
    </row>
    <row r="59" spans="1:11" x14ac:dyDescent="0.2">
      <c r="A59" s="26"/>
      <c r="B59" s="40" t="s">
        <v>382</v>
      </c>
      <c r="C59" s="596" t="s">
        <v>504</v>
      </c>
      <c r="D59" s="78">
        <v>10</v>
      </c>
      <c r="E59" s="593" t="s">
        <v>543</v>
      </c>
      <c r="F59" s="428"/>
      <c r="G59" s="453"/>
      <c r="H59" s="477" t="s">
        <v>543</v>
      </c>
      <c r="I59" s="501"/>
      <c r="J59" s="453"/>
      <c r="K59" s="528" t="s">
        <v>543</v>
      </c>
    </row>
    <row r="60" spans="1:11" x14ac:dyDescent="0.2">
      <c r="A60" s="26"/>
      <c r="B60" s="32" t="s">
        <v>383</v>
      </c>
      <c r="C60" s="597"/>
      <c r="D60" s="78">
        <v>15</v>
      </c>
      <c r="E60" s="594"/>
      <c r="F60" s="428"/>
      <c r="G60" s="453"/>
      <c r="H60" s="477" t="s">
        <v>543</v>
      </c>
      <c r="I60" s="501"/>
      <c r="J60" s="453"/>
      <c r="K60" s="528" t="s">
        <v>543</v>
      </c>
    </row>
    <row r="61" spans="1:11" x14ac:dyDescent="0.2">
      <c r="A61" s="26"/>
      <c r="B61" s="32" t="s">
        <v>384</v>
      </c>
      <c r="C61" s="597"/>
      <c r="D61" s="78">
        <v>20</v>
      </c>
      <c r="E61" s="594"/>
      <c r="F61" s="428"/>
      <c r="G61" s="453"/>
      <c r="H61" s="477" t="s">
        <v>543</v>
      </c>
      <c r="I61" s="501"/>
      <c r="J61" s="453"/>
      <c r="K61" s="528" t="s">
        <v>543</v>
      </c>
    </row>
    <row r="62" spans="1:11" x14ac:dyDescent="0.2">
      <c r="A62" s="26"/>
      <c r="B62" s="33" t="s">
        <v>385</v>
      </c>
      <c r="C62" s="597"/>
      <c r="D62" s="76">
        <v>25</v>
      </c>
      <c r="E62" s="594"/>
      <c r="F62" s="421"/>
      <c r="G62" s="450"/>
      <c r="H62" s="474" t="s">
        <v>543</v>
      </c>
      <c r="I62" s="498"/>
      <c r="J62" s="450"/>
      <c r="K62" s="525" t="s">
        <v>543</v>
      </c>
    </row>
    <row r="63" spans="1:11" x14ac:dyDescent="0.2">
      <c r="A63" s="26"/>
      <c r="B63" s="32" t="s">
        <v>386</v>
      </c>
      <c r="C63" s="597"/>
      <c r="D63" s="78">
        <v>35</v>
      </c>
      <c r="E63" s="594"/>
      <c r="F63" s="428"/>
      <c r="G63" s="453"/>
      <c r="H63" s="477" t="s">
        <v>543</v>
      </c>
      <c r="I63" s="501"/>
      <c r="J63" s="453"/>
      <c r="K63" s="528" t="s">
        <v>543</v>
      </c>
    </row>
    <row r="64" spans="1:11" x14ac:dyDescent="0.2">
      <c r="A64" s="26"/>
      <c r="B64" s="33" t="s">
        <v>387</v>
      </c>
      <c r="C64" s="597"/>
      <c r="D64" s="76">
        <v>50</v>
      </c>
      <c r="E64" s="594"/>
      <c r="F64" s="421"/>
      <c r="G64" s="450"/>
      <c r="H64" s="474" t="s">
        <v>543</v>
      </c>
      <c r="I64" s="498"/>
      <c r="J64" s="450"/>
      <c r="K64" s="525" t="s">
        <v>543</v>
      </c>
    </row>
    <row r="65" spans="1:11" x14ac:dyDescent="0.2">
      <c r="A65" s="26"/>
      <c r="B65" s="39" t="s">
        <v>388</v>
      </c>
      <c r="C65" s="598"/>
      <c r="D65" s="79">
        <v>100</v>
      </c>
      <c r="E65" s="595"/>
      <c r="F65" s="430"/>
      <c r="G65" s="455"/>
      <c r="H65" s="479" t="s">
        <v>543</v>
      </c>
      <c r="I65" s="503"/>
      <c r="J65" s="455"/>
      <c r="K65" s="530" t="s">
        <v>543</v>
      </c>
    </row>
    <row r="66" spans="1:11" x14ac:dyDescent="0.2">
      <c r="A66" s="26"/>
      <c r="B66" s="32" t="s">
        <v>389</v>
      </c>
      <c r="C66" s="590" t="s">
        <v>505</v>
      </c>
      <c r="D66" s="78">
        <v>20</v>
      </c>
      <c r="E66" s="593" t="s">
        <v>543</v>
      </c>
      <c r="F66" s="420"/>
      <c r="G66" s="449"/>
      <c r="H66" s="473" t="s">
        <v>543</v>
      </c>
      <c r="I66" s="497"/>
      <c r="J66" s="449"/>
      <c r="K66" s="524" t="s">
        <v>543</v>
      </c>
    </row>
    <row r="67" spans="1:11" x14ac:dyDescent="0.2">
      <c r="A67" s="26"/>
      <c r="B67" s="33" t="s">
        <v>390</v>
      </c>
      <c r="C67" s="591"/>
      <c r="D67" s="76">
        <v>50</v>
      </c>
      <c r="E67" s="594"/>
      <c r="F67" s="421"/>
      <c r="G67" s="450"/>
      <c r="H67" s="474" t="s">
        <v>543</v>
      </c>
      <c r="I67" s="498"/>
      <c r="J67" s="450"/>
      <c r="K67" s="525" t="s">
        <v>543</v>
      </c>
    </row>
    <row r="68" spans="1:11" x14ac:dyDescent="0.2">
      <c r="A68" s="26"/>
      <c r="B68" s="33" t="s">
        <v>391</v>
      </c>
      <c r="C68" s="591"/>
      <c r="D68" s="76">
        <v>75</v>
      </c>
      <c r="E68" s="594"/>
      <c r="F68" s="421"/>
      <c r="G68" s="450"/>
      <c r="H68" s="474" t="s">
        <v>543</v>
      </c>
      <c r="I68" s="498"/>
      <c r="J68" s="450"/>
      <c r="K68" s="525" t="s">
        <v>543</v>
      </c>
    </row>
    <row r="69" spans="1:11" x14ac:dyDescent="0.2">
      <c r="A69" s="26"/>
      <c r="B69" s="33" t="s">
        <v>392</v>
      </c>
      <c r="C69" s="591"/>
      <c r="D69" s="76">
        <v>85</v>
      </c>
      <c r="E69" s="594"/>
      <c r="F69" s="421"/>
      <c r="G69" s="450"/>
      <c r="H69" s="474" t="s">
        <v>543</v>
      </c>
      <c r="I69" s="498"/>
      <c r="J69" s="450"/>
      <c r="K69" s="525" t="s">
        <v>543</v>
      </c>
    </row>
    <row r="70" spans="1:11" x14ac:dyDescent="0.2">
      <c r="A70" s="26"/>
      <c r="B70" s="33" t="s">
        <v>393</v>
      </c>
      <c r="C70" s="591"/>
      <c r="D70" s="76">
        <v>100</v>
      </c>
      <c r="E70" s="594"/>
      <c r="F70" s="421"/>
      <c r="G70" s="450"/>
      <c r="H70" s="474" t="s">
        <v>543</v>
      </c>
      <c r="I70" s="498"/>
      <c r="J70" s="450"/>
      <c r="K70" s="525" t="s">
        <v>543</v>
      </c>
    </row>
    <row r="71" spans="1:11" x14ac:dyDescent="0.2">
      <c r="A71" s="26"/>
      <c r="B71" s="34" t="s">
        <v>394</v>
      </c>
      <c r="C71" s="591"/>
      <c r="D71" s="83">
        <v>150</v>
      </c>
      <c r="E71" s="594"/>
      <c r="F71" s="429"/>
      <c r="G71" s="454"/>
      <c r="H71" s="478" t="s">
        <v>543</v>
      </c>
      <c r="I71" s="502"/>
      <c r="J71" s="454"/>
      <c r="K71" s="529" t="s">
        <v>543</v>
      </c>
    </row>
    <row r="72" spans="1:11" s="164" customFormat="1" x14ac:dyDescent="0.2">
      <c r="A72" s="26"/>
      <c r="B72" s="39" t="s">
        <v>395</v>
      </c>
      <c r="C72" s="592"/>
      <c r="D72" s="79">
        <v>250</v>
      </c>
      <c r="E72" s="595"/>
      <c r="F72" s="430"/>
      <c r="G72" s="455"/>
      <c r="H72" s="479" t="s">
        <v>543</v>
      </c>
      <c r="I72" s="503"/>
      <c r="J72" s="455"/>
      <c r="K72" s="530" t="s">
        <v>543</v>
      </c>
    </row>
    <row r="73" spans="1:11" x14ac:dyDescent="0.2">
      <c r="A73" s="26"/>
      <c r="B73" s="37" t="s">
        <v>396</v>
      </c>
      <c r="C73" s="590" t="s">
        <v>506</v>
      </c>
      <c r="D73" s="75">
        <v>20</v>
      </c>
      <c r="E73" s="593" t="s">
        <v>543</v>
      </c>
      <c r="F73" s="431"/>
      <c r="G73" s="456"/>
      <c r="H73" s="480" t="s">
        <v>543</v>
      </c>
      <c r="I73" s="504"/>
      <c r="J73" s="456"/>
      <c r="K73" s="531" t="s">
        <v>543</v>
      </c>
    </row>
    <row r="74" spans="1:11" x14ac:dyDescent="0.2">
      <c r="A74" s="26"/>
      <c r="B74" s="41" t="s">
        <v>397</v>
      </c>
      <c r="C74" s="591"/>
      <c r="D74" s="76">
        <v>50</v>
      </c>
      <c r="E74" s="594"/>
      <c r="F74" s="428"/>
      <c r="G74" s="453"/>
      <c r="H74" s="477" t="s">
        <v>543</v>
      </c>
      <c r="I74" s="501"/>
      <c r="J74" s="453"/>
      <c r="K74" s="528" t="s">
        <v>543</v>
      </c>
    </row>
    <row r="75" spans="1:11" x14ac:dyDescent="0.2">
      <c r="A75" s="26"/>
      <c r="B75" s="41" t="s">
        <v>398</v>
      </c>
      <c r="C75" s="591"/>
      <c r="D75" s="76">
        <v>75</v>
      </c>
      <c r="E75" s="594"/>
      <c r="F75" s="428"/>
      <c r="G75" s="453"/>
      <c r="H75" s="477" t="s">
        <v>543</v>
      </c>
      <c r="I75" s="501"/>
      <c r="J75" s="453"/>
      <c r="K75" s="528" t="s">
        <v>543</v>
      </c>
    </row>
    <row r="76" spans="1:11" x14ac:dyDescent="0.2">
      <c r="A76" s="26"/>
      <c r="B76" s="41" t="s">
        <v>399</v>
      </c>
      <c r="C76" s="591"/>
      <c r="D76" s="76">
        <v>80</v>
      </c>
      <c r="E76" s="594"/>
      <c r="F76" s="428"/>
      <c r="G76" s="453"/>
      <c r="H76" s="477" t="s">
        <v>543</v>
      </c>
      <c r="I76" s="501"/>
      <c r="J76" s="453"/>
      <c r="K76" s="528" t="s">
        <v>543</v>
      </c>
    </row>
    <row r="77" spans="1:11" x14ac:dyDescent="0.2">
      <c r="A77" s="26"/>
      <c r="B77" s="42" t="s">
        <v>400</v>
      </c>
      <c r="C77" s="591"/>
      <c r="D77" s="76">
        <v>100</v>
      </c>
      <c r="E77" s="594"/>
      <c r="F77" s="421"/>
      <c r="G77" s="450"/>
      <c r="H77" s="474" t="s">
        <v>543</v>
      </c>
      <c r="I77" s="498"/>
      <c r="J77" s="450"/>
      <c r="K77" s="525" t="s">
        <v>543</v>
      </c>
    </row>
    <row r="78" spans="1:11" x14ac:dyDescent="0.2">
      <c r="A78" s="26"/>
      <c r="B78" s="42" t="s">
        <v>401</v>
      </c>
      <c r="C78" s="591"/>
      <c r="D78" s="61">
        <v>130</v>
      </c>
      <c r="E78" s="594"/>
      <c r="F78" s="429"/>
      <c r="G78" s="454"/>
      <c r="H78" s="478" t="s">
        <v>543</v>
      </c>
      <c r="I78" s="502"/>
      <c r="J78" s="454"/>
      <c r="K78" s="529" t="s">
        <v>543</v>
      </c>
    </row>
    <row r="79" spans="1:11" x14ac:dyDescent="0.2">
      <c r="A79" s="26"/>
      <c r="B79" s="42" t="s">
        <v>402</v>
      </c>
      <c r="C79" s="591"/>
      <c r="D79" s="76">
        <v>150</v>
      </c>
      <c r="E79" s="594"/>
      <c r="F79" s="429"/>
      <c r="G79" s="454"/>
      <c r="H79" s="478" t="s">
        <v>543</v>
      </c>
      <c r="I79" s="502"/>
      <c r="J79" s="454"/>
      <c r="K79" s="529" t="s">
        <v>543</v>
      </c>
    </row>
    <row r="80" spans="1:11" x14ac:dyDescent="0.2">
      <c r="A80" s="26"/>
      <c r="B80" s="37" t="s">
        <v>403</v>
      </c>
      <c r="C80" s="596" t="s">
        <v>507</v>
      </c>
      <c r="D80" s="75">
        <v>45</v>
      </c>
      <c r="E80" s="593" t="s">
        <v>543</v>
      </c>
      <c r="F80" s="431"/>
      <c r="G80" s="456"/>
      <c r="H80" s="480" t="s">
        <v>543</v>
      </c>
      <c r="I80" s="504"/>
      <c r="J80" s="456"/>
      <c r="K80" s="531" t="s">
        <v>543</v>
      </c>
    </row>
    <row r="81" spans="1:11" s="164" customFormat="1" x14ac:dyDescent="0.2">
      <c r="A81" s="26"/>
      <c r="B81" s="42" t="s">
        <v>404</v>
      </c>
      <c r="C81" s="597"/>
      <c r="D81" s="61">
        <v>75</v>
      </c>
      <c r="E81" s="594"/>
      <c r="F81" s="421"/>
      <c r="G81" s="450"/>
      <c r="H81" s="474" t="s">
        <v>543</v>
      </c>
      <c r="I81" s="498"/>
      <c r="J81" s="450"/>
      <c r="K81" s="525" t="s">
        <v>543</v>
      </c>
    </row>
    <row r="82" spans="1:11" x14ac:dyDescent="0.2">
      <c r="A82" s="26"/>
      <c r="B82" s="43" t="s">
        <v>405</v>
      </c>
      <c r="C82" s="598"/>
      <c r="D82" s="77">
        <v>100</v>
      </c>
      <c r="E82" s="595"/>
      <c r="F82" s="430"/>
      <c r="G82" s="455"/>
      <c r="H82" s="479" t="s">
        <v>543</v>
      </c>
      <c r="I82" s="503"/>
      <c r="J82" s="455"/>
      <c r="K82" s="530" t="s">
        <v>543</v>
      </c>
    </row>
    <row r="83" spans="1:11" x14ac:dyDescent="0.2">
      <c r="A83" s="26"/>
      <c r="B83" s="32" t="s">
        <v>406</v>
      </c>
      <c r="C83" s="596" t="s">
        <v>508</v>
      </c>
      <c r="D83" s="78">
        <v>20</v>
      </c>
      <c r="E83" s="593" t="s">
        <v>543</v>
      </c>
      <c r="F83" s="428"/>
      <c r="G83" s="453"/>
      <c r="H83" s="477" t="s">
        <v>543</v>
      </c>
      <c r="I83" s="501"/>
      <c r="J83" s="453"/>
      <c r="K83" s="528" t="s">
        <v>543</v>
      </c>
    </row>
    <row r="84" spans="1:11" x14ac:dyDescent="0.2">
      <c r="A84" s="26"/>
      <c r="B84" s="32" t="s">
        <v>407</v>
      </c>
      <c r="C84" s="597"/>
      <c r="D84" s="78">
        <v>25</v>
      </c>
      <c r="E84" s="594"/>
      <c r="F84" s="428"/>
      <c r="G84" s="453"/>
      <c r="H84" s="477" t="s">
        <v>543</v>
      </c>
      <c r="I84" s="501"/>
      <c r="J84" s="453"/>
      <c r="K84" s="528" t="s">
        <v>543</v>
      </c>
    </row>
    <row r="85" spans="1:11" x14ac:dyDescent="0.2">
      <c r="A85" s="26"/>
      <c r="B85" s="32" t="s">
        <v>408</v>
      </c>
      <c r="C85" s="597"/>
      <c r="D85" s="78">
        <v>30</v>
      </c>
      <c r="E85" s="594"/>
      <c r="F85" s="428"/>
      <c r="G85" s="453"/>
      <c r="H85" s="477" t="s">
        <v>543</v>
      </c>
      <c r="I85" s="501"/>
      <c r="J85" s="453"/>
      <c r="K85" s="528" t="s">
        <v>543</v>
      </c>
    </row>
    <row r="86" spans="1:11" x14ac:dyDescent="0.2">
      <c r="A86" s="26"/>
      <c r="B86" s="32" t="s">
        <v>409</v>
      </c>
      <c r="C86" s="597"/>
      <c r="D86" s="78">
        <v>31.25</v>
      </c>
      <c r="E86" s="594"/>
      <c r="F86" s="428"/>
      <c r="G86" s="453"/>
      <c r="H86" s="477" t="s">
        <v>543</v>
      </c>
      <c r="I86" s="501"/>
      <c r="J86" s="453"/>
      <c r="K86" s="528" t="s">
        <v>543</v>
      </c>
    </row>
    <row r="87" spans="1:11" x14ac:dyDescent="0.2">
      <c r="A87" s="26"/>
      <c r="B87" s="32" t="s">
        <v>410</v>
      </c>
      <c r="C87" s="597"/>
      <c r="D87" s="78">
        <v>35</v>
      </c>
      <c r="E87" s="594"/>
      <c r="F87" s="428"/>
      <c r="G87" s="453"/>
      <c r="H87" s="477" t="s">
        <v>543</v>
      </c>
      <c r="I87" s="501"/>
      <c r="J87" s="453"/>
      <c r="K87" s="528" t="s">
        <v>543</v>
      </c>
    </row>
    <row r="88" spans="1:11" x14ac:dyDescent="0.2">
      <c r="A88" s="26"/>
      <c r="B88" s="32" t="s">
        <v>411</v>
      </c>
      <c r="C88" s="597"/>
      <c r="D88" s="78">
        <v>37.5</v>
      </c>
      <c r="E88" s="594"/>
      <c r="F88" s="428"/>
      <c r="G88" s="453"/>
      <c r="H88" s="477" t="s">
        <v>543</v>
      </c>
      <c r="I88" s="501"/>
      <c r="J88" s="453"/>
      <c r="K88" s="528" t="s">
        <v>543</v>
      </c>
    </row>
    <row r="89" spans="1:11" x14ac:dyDescent="0.2">
      <c r="A89" s="26"/>
      <c r="B89" s="33" t="s">
        <v>412</v>
      </c>
      <c r="C89" s="597"/>
      <c r="D89" s="76">
        <v>40</v>
      </c>
      <c r="E89" s="594"/>
      <c r="F89" s="421"/>
      <c r="G89" s="450"/>
      <c r="H89" s="474" t="s">
        <v>543</v>
      </c>
      <c r="I89" s="498"/>
      <c r="J89" s="450"/>
      <c r="K89" s="525" t="s">
        <v>543</v>
      </c>
    </row>
    <row r="90" spans="1:11" x14ac:dyDescent="0.2">
      <c r="A90" s="26"/>
      <c r="B90" s="32" t="s">
        <v>413</v>
      </c>
      <c r="C90" s="597"/>
      <c r="D90" s="78">
        <v>50</v>
      </c>
      <c r="E90" s="594"/>
      <c r="F90" s="428"/>
      <c r="G90" s="453"/>
      <c r="H90" s="477" t="s">
        <v>543</v>
      </c>
      <c r="I90" s="501"/>
      <c r="J90" s="453"/>
      <c r="K90" s="528" t="s">
        <v>543</v>
      </c>
    </row>
    <row r="91" spans="1:11" x14ac:dyDescent="0.2">
      <c r="A91" s="26"/>
      <c r="B91" s="32" t="s">
        <v>414</v>
      </c>
      <c r="C91" s="597"/>
      <c r="D91" s="78">
        <v>62.5</v>
      </c>
      <c r="E91" s="594"/>
      <c r="F91" s="428"/>
      <c r="G91" s="453"/>
      <c r="H91" s="477" t="s">
        <v>543</v>
      </c>
      <c r="I91" s="501"/>
      <c r="J91" s="453"/>
      <c r="K91" s="528" t="s">
        <v>543</v>
      </c>
    </row>
    <row r="92" spans="1:11" x14ac:dyDescent="0.2">
      <c r="A92" s="26"/>
      <c r="B92" s="33" t="s">
        <v>415</v>
      </c>
      <c r="C92" s="597"/>
      <c r="D92" s="76">
        <v>70</v>
      </c>
      <c r="E92" s="594"/>
      <c r="F92" s="421"/>
      <c r="G92" s="450"/>
      <c r="H92" s="474" t="s">
        <v>543</v>
      </c>
      <c r="I92" s="498"/>
      <c r="J92" s="450"/>
      <c r="K92" s="525" t="s">
        <v>543</v>
      </c>
    </row>
    <row r="93" spans="1:11" x14ac:dyDescent="0.2">
      <c r="A93" s="26"/>
      <c r="B93" s="39" t="s">
        <v>416</v>
      </c>
      <c r="C93" s="598"/>
      <c r="D93" s="79">
        <v>75</v>
      </c>
      <c r="E93" s="595"/>
      <c r="F93" s="430"/>
      <c r="G93" s="455"/>
      <c r="H93" s="479" t="s">
        <v>543</v>
      </c>
      <c r="I93" s="503"/>
      <c r="J93" s="455"/>
      <c r="K93" s="530" t="s">
        <v>543</v>
      </c>
    </row>
    <row r="94" spans="1:11" x14ac:dyDescent="0.2">
      <c r="A94" s="26"/>
      <c r="B94" s="37" t="s">
        <v>417</v>
      </c>
      <c r="C94" s="596" t="s">
        <v>509</v>
      </c>
      <c r="D94" s="75">
        <v>30</v>
      </c>
      <c r="E94" s="593" t="s">
        <v>543</v>
      </c>
      <c r="F94" s="431"/>
      <c r="G94" s="456"/>
      <c r="H94" s="480" t="s">
        <v>543</v>
      </c>
      <c r="I94" s="504"/>
      <c r="J94" s="456"/>
      <c r="K94" s="531" t="s">
        <v>543</v>
      </c>
    </row>
    <row r="95" spans="1:11" x14ac:dyDescent="0.2">
      <c r="A95" s="26"/>
      <c r="B95" s="32" t="s">
        <v>418</v>
      </c>
      <c r="C95" s="597"/>
      <c r="D95" s="78">
        <v>35</v>
      </c>
      <c r="E95" s="594"/>
      <c r="F95" s="428"/>
      <c r="G95" s="453"/>
      <c r="H95" s="477" t="s">
        <v>543</v>
      </c>
      <c r="I95" s="501"/>
      <c r="J95" s="453"/>
      <c r="K95" s="528" t="s">
        <v>543</v>
      </c>
    </row>
    <row r="96" spans="1:11" x14ac:dyDescent="0.2">
      <c r="A96" s="26"/>
      <c r="B96" s="32" t="s">
        <v>419</v>
      </c>
      <c r="C96" s="597"/>
      <c r="D96" s="78">
        <v>43.75</v>
      </c>
      <c r="E96" s="594"/>
      <c r="F96" s="428"/>
      <c r="G96" s="453"/>
      <c r="H96" s="477" t="s">
        <v>543</v>
      </c>
      <c r="I96" s="501"/>
      <c r="J96" s="453"/>
      <c r="K96" s="528" t="s">
        <v>543</v>
      </c>
    </row>
    <row r="97" spans="1:11" x14ac:dyDescent="0.2">
      <c r="A97" s="26"/>
      <c r="B97" s="32" t="s">
        <v>420</v>
      </c>
      <c r="C97" s="597"/>
      <c r="D97" s="78">
        <v>45</v>
      </c>
      <c r="E97" s="594"/>
      <c r="F97" s="428"/>
      <c r="G97" s="453"/>
      <c r="H97" s="477" t="s">
        <v>543</v>
      </c>
      <c r="I97" s="501"/>
      <c r="J97" s="453"/>
      <c r="K97" s="528" t="s">
        <v>543</v>
      </c>
    </row>
    <row r="98" spans="1:11" x14ac:dyDescent="0.2">
      <c r="A98" s="26"/>
      <c r="B98" s="32" t="s">
        <v>421</v>
      </c>
      <c r="C98" s="597"/>
      <c r="D98" s="78">
        <v>56.25</v>
      </c>
      <c r="E98" s="594"/>
      <c r="F98" s="428"/>
      <c r="G98" s="453"/>
      <c r="H98" s="477" t="s">
        <v>543</v>
      </c>
      <c r="I98" s="501"/>
      <c r="J98" s="453"/>
      <c r="K98" s="528" t="s">
        <v>543</v>
      </c>
    </row>
    <row r="99" spans="1:11" x14ac:dyDescent="0.2">
      <c r="A99" s="26"/>
      <c r="B99" s="32" t="s">
        <v>422</v>
      </c>
      <c r="C99" s="597"/>
      <c r="D99" s="78">
        <v>60</v>
      </c>
      <c r="E99" s="594"/>
      <c r="F99" s="428"/>
      <c r="G99" s="453"/>
      <c r="H99" s="477" t="s">
        <v>543</v>
      </c>
      <c r="I99" s="501"/>
      <c r="J99" s="453"/>
      <c r="K99" s="528" t="s">
        <v>543</v>
      </c>
    </row>
    <row r="100" spans="1:11" x14ac:dyDescent="0.2">
      <c r="A100" s="26"/>
      <c r="B100" s="33" t="s">
        <v>423</v>
      </c>
      <c r="C100" s="597"/>
      <c r="D100" s="76">
        <v>75</v>
      </c>
      <c r="E100" s="594"/>
      <c r="F100" s="421"/>
      <c r="G100" s="450"/>
      <c r="H100" s="474" t="s">
        <v>543</v>
      </c>
      <c r="I100" s="498"/>
      <c r="J100" s="450"/>
      <c r="K100" s="525" t="s">
        <v>543</v>
      </c>
    </row>
    <row r="101" spans="1:11" x14ac:dyDescent="0.2">
      <c r="A101" s="26"/>
      <c r="B101" s="32" t="s">
        <v>424</v>
      </c>
      <c r="C101" s="597"/>
      <c r="D101" s="78">
        <v>93.75</v>
      </c>
      <c r="E101" s="594"/>
      <c r="F101" s="428"/>
      <c r="G101" s="453"/>
      <c r="H101" s="477" t="s">
        <v>543</v>
      </c>
      <c r="I101" s="501"/>
      <c r="J101" s="453"/>
      <c r="K101" s="528" t="s">
        <v>543</v>
      </c>
    </row>
    <row r="102" spans="1:11" x14ac:dyDescent="0.2">
      <c r="A102" s="26"/>
      <c r="B102" s="32" t="s">
        <v>425</v>
      </c>
      <c r="C102" s="597"/>
      <c r="D102" s="78">
        <v>105</v>
      </c>
      <c r="E102" s="594"/>
      <c r="F102" s="428"/>
      <c r="G102" s="453"/>
      <c r="H102" s="477" t="s">
        <v>543</v>
      </c>
      <c r="I102" s="501"/>
      <c r="J102" s="453"/>
      <c r="K102" s="528" t="s">
        <v>543</v>
      </c>
    </row>
    <row r="103" spans="1:11" x14ac:dyDescent="0.2">
      <c r="A103" s="26"/>
      <c r="B103" s="39" t="s">
        <v>426</v>
      </c>
      <c r="C103" s="598"/>
      <c r="D103" s="79">
        <v>150</v>
      </c>
      <c r="E103" s="595"/>
      <c r="F103" s="430"/>
      <c r="G103" s="455"/>
      <c r="H103" s="479" t="s">
        <v>543</v>
      </c>
      <c r="I103" s="503"/>
      <c r="J103" s="455"/>
      <c r="K103" s="530" t="s">
        <v>543</v>
      </c>
    </row>
    <row r="104" spans="1:11" x14ac:dyDescent="0.2">
      <c r="A104" s="26"/>
      <c r="B104" s="32" t="s">
        <v>427</v>
      </c>
      <c r="C104" s="596" t="s">
        <v>510</v>
      </c>
      <c r="D104" s="78">
        <v>70</v>
      </c>
      <c r="E104" s="593" t="s">
        <v>543</v>
      </c>
      <c r="F104" s="428"/>
      <c r="G104" s="453"/>
      <c r="H104" s="477" t="s">
        <v>543</v>
      </c>
      <c r="I104" s="501"/>
      <c r="J104" s="453"/>
      <c r="K104" s="528" t="s">
        <v>543</v>
      </c>
    </row>
    <row r="105" spans="1:11" x14ac:dyDescent="0.2">
      <c r="A105" s="26"/>
      <c r="B105" s="32" t="s">
        <v>428</v>
      </c>
      <c r="C105" s="597"/>
      <c r="D105" s="78">
        <v>90</v>
      </c>
      <c r="E105" s="594"/>
      <c r="F105" s="428"/>
      <c r="G105" s="453"/>
      <c r="H105" s="477" t="s">
        <v>543</v>
      </c>
      <c r="I105" s="501"/>
      <c r="J105" s="453"/>
      <c r="K105" s="528" t="s">
        <v>543</v>
      </c>
    </row>
    <row r="106" spans="1:11" x14ac:dyDescent="0.2">
      <c r="A106" s="26"/>
      <c r="B106" s="32" t="s">
        <v>429</v>
      </c>
      <c r="C106" s="597"/>
      <c r="D106" s="78">
        <v>110</v>
      </c>
      <c r="E106" s="594"/>
      <c r="F106" s="428"/>
      <c r="G106" s="453"/>
      <c r="H106" s="477" t="s">
        <v>543</v>
      </c>
      <c r="I106" s="501"/>
      <c r="J106" s="453"/>
      <c r="K106" s="528" t="s">
        <v>543</v>
      </c>
    </row>
    <row r="107" spans="1:11" x14ac:dyDescent="0.2">
      <c r="A107" s="26"/>
      <c r="B107" s="32" t="s">
        <v>430</v>
      </c>
      <c r="C107" s="597"/>
      <c r="D107" s="78">
        <v>112.5</v>
      </c>
      <c r="E107" s="594"/>
      <c r="F107" s="428"/>
      <c r="G107" s="453"/>
      <c r="H107" s="477" t="s">
        <v>543</v>
      </c>
      <c r="I107" s="501"/>
      <c r="J107" s="453"/>
      <c r="K107" s="528" t="s">
        <v>543</v>
      </c>
    </row>
    <row r="108" spans="1:11" x14ac:dyDescent="0.2">
      <c r="A108" s="26"/>
      <c r="B108" s="39" t="s">
        <v>431</v>
      </c>
      <c r="C108" s="598"/>
      <c r="D108" s="79">
        <v>150</v>
      </c>
      <c r="E108" s="595"/>
      <c r="F108" s="430"/>
      <c r="G108" s="455"/>
      <c r="H108" s="479" t="s">
        <v>543</v>
      </c>
      <c r="I108" s="503"/>
      <c r="J108" s="455"/>
      <c r="K108" s="530" t="s">
        <v>543</v>
      </c>
    </row>
    <row r="109" spans="1:11" x14ac:dyDescent="0.2">
      <c r="A109" s="26"/>
      <c r="B109" s="44" t="s">
        <v>432</v>
      </c>
      <c r="C109" s="65" t="s">
        <v>511</v>
      </c>
      <c r="D109" s="74">
        <v>60</v>
      </c>
      <c r="E109" s="409" t="s">
        <v>543</v>
      </c>
      <c r="F109" s="419"/>
      <c r="G109" s="448"/>
      <c r="H109" s="472" t="s">
        <v>543</v>
      </c>
      <c r="I109" s="496"/>
      <c r="J109" s="448"/>
      <c r="K109" s="523" t="s">
        <v>543</v>
      </c>
    </row>
    <row r="110" spans="1:11" x14ac:dyDescent="0.2">
      <c r="A110" s="26"/>
      <c r="B110" s="32" t="s">
        <v>433</v>
      </c>
      <c r="C110" s="596" t="s">
        <v>512</v>
      </c>
      <c r="D110" s="78">
        <v>100</v>
      </c>
      <c r="E110" s="593" t="s">
        <v>543</v>
      </c>
      <c r="F110" s="428"/>
      <c r="G110" s="453"/>
      <c r="H110" s="477" t="s">
        <v>543</v>
      </c>
      <c r="I110" s="501"/>
      <c r="J110" s="453"/>
      <c r="K110" s="528" t="s">
        <v>543</v>
      </c>
    </row>
    <row r="111" spans="1:11" x14ac:dyDescent="0.2">
      <c r="A111" s="26"/>
      <c r="B111" s="39" t="s">
        <v>434</v>
      </c>
      <c r="C111" s="598"/>
      <c r="D111" s="79">
        <v>150</v>
      </c>
      <c r="E111" s="595"/>
      <c r="F111" s="430"/>
      <c r="G111" s="455"/>
      <c r="H111" s="479" t="s">
        <v>543</v>
      </c>
      <c r="I111" s="503"/>
      <c r="J111" s="455"/>
      <c r="K111" s="530" t="s">
        <v>543</v>
      </c>
    </row>
    <row r="112" spans="1:11" x14ac:dyDescent="0.2">
      <c r="A112" s="26"/>
      <c r="B112" s="32" t="s">
        <v>435</v>
      </c>
      <c r="C112" s="596" t="s">
        <v>513</v>
      </c>
      <c r="D112" s="78">
        <v>100</v>
      </c>
      <c r="E112" s="593" t="s">
        <v>543</v>
      </c>
      <c r="F112" s="428"/>
      <c r="G112" s="453"/>
      <c r="H112" s="477" t="s">
        <v>543</v>
      </c>
      <c r="I112" s="501"/>
      <c r="J112" s="453"/>
      <c r="K112" s="528" t="s">
        <v>543</v>
      </c>
    </row>
    <row r="113" spans="1:11" x14ac:dyDescent="0.2">
      <c r="A113" s="26"/>
      <c r="B113" s="32" t="s">
        <v>436</v>
      </c>
      <c r="C113" s="597"/>
      <c r="D113" s="78">
        <v>125</v>
      </c>
      <c r="E113" s="594"/>
      <c r="F113" s="428"/>
      <c r="G113" s="453"/>
      <c r="H113" s="477" t="s">
        <v>543</v>
      </c>
      <c r="I113" s="501"/>
      <c r="J113" s="453"/>
      <c r="K113" s="528" t="s">
        <v>543</v>
      </c>
    </row>
    <row r="114" spans="1:11" x14ac:dyDescent="0.2">
      <c r="A114" s="26"/>
      <c r="B114" s="39" t="s">
        <v>437</v>
      </c>
      <c r="C114" s="598"/>
      <c r="D114" s="79">
        <v>150</v>
      </c>
      <c r="E114" s="595"/>
      <c r="F114" s="430"/>
      <c r="G114" s="455"/>
      <c r="H114" s="479" t="s">
        <v>543</v>
      </c>
      <c r="I114" s="503"/>
      <c r="J114" s="455"/>
      <c r="K114" s="530" t="s">
        <v>543</v>
      </c>
    </row>
    <row r="115" spans="1:11" x14ac:dyDescent="0.2">
      <c r="A115" s="58"/>
      <c r="B115" s="386" t="s">
        <v>438</v>
      </c>
      <c r="C115" s="604" t="s">
        <v>514</v>
      </c>
      <c r="D115" s="396">
        <v>50</v>
      </c>
      <c r="E115" s="410"/>
      <c r="F115" s="432"/>
      <c r="G115" s="457"/>
      <c r="H115" s="481" t="s">
        <v>543</v>
      </c>
      <c r="I115" s="505"/>
      <c r="J115" s="457"/>
      <c r="K115" s="532" t="s">
        <v>543</v>
      </c>
    </row>
    <row r="116" spans="1:11" x14ac:dyDescent="0.2">
      <c r="A116" s="58"/>
      <c r="B116" s="278" t="s">
        <v>439</v>
      </c>
      <c r="C116" s="605"/>
      <c r="D116" s="81">
        <v>100</v>
      </c>
      <c r="E116" s="411"/>
      <c r="F116" s="433"/>
      <c r="G116" s="458"/>
      <c r="H116" s="482" t="s">
        <v>543</v>
      </c>
      <c r="I116" s="506"/>
      <c r="J116" s="458"/>
      <c r="K116" s="533" t="s">
        <v>543</v>
      </c>
    </row>
    <row r="117" spans="1:11" x14ac:dyDescent="0.2">
      <c r="A117" s="58"/>
      <c r="B117" s="34" t="s">
        <v>440</v>
      </c>
      <c r="C117" s="606"/>
      <c r="D117" s="397">
        <v>150</v>
      </c>
      <c r="E117" s="412" t="s">
        <v>543</v>
      </c>
      <c r="F117" s="434"/>
      <c r="G117" s="459"/>
      <c r="H117" s="483" t="s">
        <v>543</v>
      </c>
      <c r="I117" s="507"/>
      <c r="J117" s="459"/>
      <c r="K117" s="534" t="s">
        <v>543</v>
      </c>
    </row>
    <row r="118" spans="1:11" x14ac:dyDescent="0.2">
      <c r="A118" s="58"/>
      <c r="B118" s="47" t="s">
        <v>441</v>
      </c>
      <c r="C118" s="70" t="s">
        <v>515</v>
      </c>
      <c r="D118" s="82">
        <v>20</v>
      </c>
      <c r="E118" s="413"/>
      <c r="F118" s="435"/>
      <c r="G118" s="460"/>
      <c r="H118" s="484" t="s">
        <v>543</v>
      </c>
      <c r="I118" s="508"/>
      <c r="J118" s="460"/>
      <c r="K118" s="535" t="s">
        <v>543</v>
      </c>
    </row>
    <row r="119" spans="1:11" x14ac:dyDescent="0.2">
      <c r="A119" s="58"/>
      <c r="B119" s="47" t="s">
        <v>442</v>
      </c>
      <c r="C119" s="71" t="s">
        <v>516</v>
      </c>
      <c r="D119" s="82">
        <v>10</v>
      </c>
      <c r="E119" s="413"/>
      <c r="F119" s="435"/>
      <c r="G119" s="460"/>
      <c r="H119" s="484" t="s">
        <v>543</v>
      </c>
      <c r="I119" s="508"/>
      <c r="J119" s="460"/>
      <c r="K119" s="535" t="s">
        <v>543</v>
      </c>
    </row>
    <row r="120" spans="1:11" ht="26" x14ac:dyDescent="0.2">
      <c r="A120" s="58"/>
      <c r="B120" s="47" t="s">
        <v>443</v>
      </c>
      <c r="C120" s="71" t="s">
        <v>517</v>
      </c>
      <c r="D120" s="82">
        <v>10</v>
      </c>
      <c r="E120" s="413"/>
      <c r="F120" s="435"/>
      <c r="G120" s="460"/>
      <c r="H120" s="484" t="s">
        <v>543</v>
      </c>
      <c r="I120" s="508"/>
      <c r="J120" s="460"/>
      <c r="K120" s="535" t="s">
        <v>543</v>
      </c>
    </row>
    <row r="121" spans="1:11" x14ac:dyDescent="0.2">
      <c r="A121" s="58"/>
      <c r="B121" s="37" t="s">
        <v>444</v>
      </c>
      <c r="C121" s="596" t="s">
        <v>304</v>
      </c>
      <c r="D121" s="75">
        <v>100</v>
      </c>
      <c r="E121" s="593">
        <v>1</v>
      </c>
      <c r="F121" s="436">
        <v>17258641355</v>
      </c>
      <c r="G121" s="456">
        <v>17258641355</v>
      </c>
      <c r="H121" s="480">
        <v>0.997</v>
      </c>
      <c r="I121" s="504">
        <v>17258641355</v>
      </c>
      <c r="J121" s="456">
        <v>17258641355</v>
      </c>
      <c r="K121" s="531">
        <v>0.997</v>
      </c>
    </row>
    <row r="122" spans="1:11" x14ac:dyDescent="0.2">
      <c r="A122" s="58"/>
      <c r="B122" s="387" t="s">
        <v>445</v>
      </c>
      <c r="C122" s="597"/>
      <c r="D122" s="76">
        <v>130</v>
      </c>
      <c r="E122" s="594"/>
      <c r="F122" s="421"/>
      <c r="G122" s="450"/>
      <c r="H122" s="474" t="s">
        <v>543</v>
      </c>
      <c r="I122" s="498"/>
      <c r="J122" s="450"/>
      <c r="K122" s="525" t="s">
        <v>543</v>
      </c>
    </row>
    <row r="123" spans="1:11" x14ac:dyDescent="0.2">
      <c r="A123" s="58"/>
      <c r="B123" s="42" t="s">
        <v>446</v>
      </c>
      <c r="C123" s="597"/>
      <c r="D123" s="61">
        <v>160</v>
      </c>
      <c r="E123" s="594"/>
      <c r="F123" s="421"/>
      <c r="G123" s="450"/>
      <c r="H123" s="474" t="s">
        <v>543</v>
      </c>
      <c r="I123" s="498"/>
      <c r="J123" s="450"/>
      <c r="K123" s="525" t="s">
        <v>543</v>
      </c>
    </row>
    <row r="124" spans="1:11" x14ac:dyDescent="0.2">
      <c r="A124" s="58"/>
      <c r="B124" s="42" t="s">
        <v>447</v>
      </c>
      <c r="C124" s="597"/>
      <c r="D124" s="76">
        <v>190</v>
      </c>
      <c r="E124" s="594"/>
      <c r="F124" s="421"/>
      <c r="G124" s="450"/>
      <c r="H124" s="474" t="s">
        <v>543</v>
      </c>
      <c r="I124" s="498"/>
      <c r="J124" s="450"/>
      <c r="K124" s="525" t="s">
        <v>543</v>
      </c>
    </row>
    <row r="125" spans="1:11" x14ac:dyDescent="0.2">
      <c r="A125" s="58"/>
      <c r="B125" s="42" t="s">
        <v>448</v>
      </c>
      <c r="C125" s="597"/>
      <c r="D125" s="76">
        <v>220</v>
      </c>
      <c r="E125" s="594"/>
      <c r="F125" s="421"/>
      <c r="G125" s="450"/>
      <c r="H125" s="474" t="s">
        <v>543</v>
      </c>
      <c r="I125" s="498"/>
      <c r="J125" s="450"/>
      <c r="K125" s="525" t="s">
        <v>543</v>
      </c>
    </row>
    <row r="126" spans="1:11" x14ac:dyDescent="0.2">
      <c r="A126" s="58"/>
      <c r="B126" s="387" t="s">
        <v>449</v>
      </c>
      <c r="C126" s="597"/>
      <c r="D126" s="83">
        <v>250</v>
      </c>
      <c r="E126" s="594"/>
      <c r="F126" s="420"/>
      <c r="G126" s="449"/>
      <c r="H126" s="473" t="s">
        <v>543</v>
      </c>
      <c r="I126" s="497"/>
      <c r="J126" s="449"/>
      <c r="K126" s="524" t="s">
        <v>543</v>
      </c>
    </row>
    <row r="127" spans="1:11" x14ac:dyDescent="0.2">
      <c r="A127" s="58"/>
      <c r="B127" s="42" t="s">
        <v>450</v>
      </c>
      <c r="C127" s="597"/>
      <c r="D127" s="76">
        <v>280</v>
      </c>
      <c r="E127" s="594"/>
      <c r="F127" s="421"/>
      <c r="G127" s="450"/>
      <c r="H127" s="474" t="s">
        <v>543</v>
      </c>
      <c r="I127" s="498"/>
      <c r="J127" s="450"/>
      <c r="K127" s="525" t="s">
        <v>543</v>
      </c>
    </row>
    <row r="128" spans="1:11" x14ac:dyDescent="0.2">
      <c r="A128" s="58"/>
      <c r="B128" s="387" t="s">
        <v>451</v>
      </c>
      <c r="C128" s="597"/>
      <c r="D128" s="76">
        <v>340</v>
      </c>
      <c r="E128" s="594"/>
      <c r="F128" s="421"/>
      <c r="G128" s="450"/>
      <c r="H128" s="474" t="s">
        <v>543</v>
      </c>
      <c r="I128" s="498"/>
      <c r="J128" s="450"/>
      <c r="K128" s="525" t="s">
        <v>543</v>
      </c>
    </row>
    <row r="129" spans="1:11" x14ac:dyDescent="0.2">
      <c r="A129" s="58"/>
      <c r="B129" s="39" t="s">
        <v>452</v>
      </c>
      <c r="C129" s="597"/>
      <c r="D129" s="77">
        <v>400</v>
      </c>
      <c r="E129" s="595"/>
      <c r="F129" s="423"/>
      <c r="G129" s="452"/>
      <c r="H129" s="476" t="s">
        <v>543</v>
      </c>
      <c r="I129" s="500"/>
      <c r="J129" s="452"/>
      <c r="K129" s="527" t="s">
        <v>543</v>
      </c>
    </row>
    <row r="130" spans="1:11" ht="21.75" customHeight="1" x14ac:dyDescent="0.2">
      <c r="A130" s="58"/>
      <c r="B130" s="44" t="s">
        <v>453</v>
      </c>
      <c r="C130" s="64" t="s">
        <v>518</v>
      </c>
      <c r="D130" s="74">
        <v>1250</v>
      </c>
      <c r="E130" s="414" t="s">
        <v>543</v>
      </c>
      <c r="F130" s="419"/>
      <c r="G130" s="448"/>
      <c r="H130" s="472" t="s">
        <v>543</v>
      </c>
      <c r="I130" s="496"/>
      <c r="J130" s="448"/>
      <c r="K130" s="523" t="s">
        <v>543</v>
      </c>
    </row>
    <row r="131" spans="1:11" x14ac:dyDescent="0.2">
      <c r="A131" s="58"/>
      <c r="B131" s="32" t="s">
        <v>454</v>
      </c>
      <c r="C131" s="596" t="s">
        <v>519</v>
      </c>
      <c r="D131" s="78">
        <v>150</v>
      </c>
      <c r="E131" s="593" t="s">
        <v>543</v>
      </c>
      <c r="F131" s="428"/>
      <c r="G131" s="453"/>
      <c r="H131" s="477" t="s">
        <v>543</v>
      </c>
      <c r="I131" s="501"/>
      <c r="J131" s="453"/>
      <c r="K131" s="528" t="s">
        <v>543</v>
      </c>
    </row>
    <row r="132" spans="1:11" x14ac:dyDescent="0.2">
      <c r="A132" s="58"/>
      <c r="B132" s="39" t="s">
        <v>455</v>
      </c>
      <c r="C132" s="598"/>
      <c r="D132" s="79">
        <v>250</v>
      </c>
      <c r="E132" s="595"/>
      <c r="F132" s="430"/>
      <c r="G132" s="455"/>
      <c r="H132" s="479" t="s">
        <v>543</v>
      </c>
      <c r="I132" s="503"/>
      <c r="J132" s="455"/>
      <c r="K132" s="530" t="s">
        <v>543</v>
      </c>
    </row>
    <row r="133" spans="1:11" x14ac:dyDescent="0.2">
      <c r="A133" s="58"/>
      <c r="B133" s="32" t="s">
        <v>456</v>
      </c>
      <c r="C133" s="596" t="s">
        <v>520</v>
      </c>
      <c r="D133" s="78">
        <v>30</v>
      </c>
      <c r="E133" s="594" t="s">
        <v>543</v>
      </c>
      <c r="F133" s="428"/>
      <c r="G133" s="453"/>
      <c r="H133" s="477" t="s">
        <v>543</v>
      </c>
      <c r="I133" s="501"/>
      <c r="J133" s="453"/>
      <c r="K133" s="528" t="s">
        <v>543</v>
      </c>
    </row>
    <row r="134" spans="1:11" x14ac:dyDescent="0.2">
      <c r="A134" s="58"/>
      <c r="B134" s="32" t="s">
        <v>457</v>
      </c>
      <c r="C134" s="597"/>
      <c r="D134" s="78">
        <f>25*1.5</f>
        <v>37.5</v>
      </c>
      <c r="E134" s="594"/>
      <c r="F134" s="428"/>
      <c r="G134" s="453"/>
      <c r="H134" s="477" t="s">
        <v>543</v>
      </c>
      <c r="I134" s="501"/>
      <c r="J134" s="453"/>
      <c r="K134" s="528" t="s">
        <v>543</v>
      </c>
    </row>
    <row r="135" spans="1:11" x14ac:dyDescent="0.2">
      <c r="A135" s="58"/>
      <c r="B135" s="32" t="s">
        <v>458</v>
      </c>
      <c r="C135" s="597"/>
      <c r="D135" s="78">
        <v>45</v>
      </c>
      <c r="E135" s="594"/>
      <c r="F135" s="428"/>
      <c r="G135" s="453"/>
      <c r="H135" s="477" t="s">
        <v>543</v>
      </c>
      <c r="I135" s="501"/>
      <c r="J135" s="453"/>
      <c r="K135" s="528" t="s">
        <v>543</v>
      </c>
    </row>
    <row r="136" spans="1:11" x14ac:dyDescent="0.2">
      <c r="A136" s="58"/>
      <c r="B136" s="32" t="s">
        <v>459</v>
      </c>
      <c r="C136" s="597"/>
      <c r="D136" s="78">
        <v>46.875</v>
      </c>
      <c r="E136" s="594"/>
      <c r="F136" s="428"/>
      <c r="G136" s="453"/>
      <c r="H136" s="477" t="s">
        <v>543</v>
      </c>
      <c r="I136" s="501"/>
      <c r="J136" s="453"/>
      <c r="K136" s="528" t="s">
        <v>543</v>
      </c>
    </row>
    <row r="137" spans="1:11" x14ac:dyDescent="0.2">
      <c r="A137" s="58"/>
      <c r="B137" s="32" t="s">
        <v>460</v>
      </c>
      <c r="C137" s="597"/>
      <c r="D137" s="78">
        <f>35*1.5</f>
        <v>52.5</v>
      </c>
      <c r="E137" s="594"/>
      <c r="F137" s="428"/>
      <c r="G137" s="453"/>
      <c r="H137" s="477" t="s">
        <v>543</v>
      </c>
      <c r="I137" s="501"/>
      <c r="J137" s="453"/>
      <c r="K137" s="528" t="s">
        <v>543</v>
      </c>
    </row>
    <row r="138" spans="1:11" x14ac:dyDescent="0.2">
      <c r="A138" s="58"/>
      <c r="B138" s="32" t="s">
        <v>461</v>
      </c>
      <c r="C138" s="597"/>
      <c r="D138" s="78">
        <v>56.25</v>
      </c>
      <c r="E138" s="594"/>
      <c r="F138" s="428"/>
      <c r="G138" s="453"/>
      <c r="H138" s="477" t="s">
        <v>543</v>
      </c>
      <c r="I138" s="501"/>
      <c r="J138" s="453"/>
      <c r="K138" s="528" t="s">
        <v>543</v>
      </c>
    </row>
    <row r="139" spans="1:11" x14ac:dyDescent="0.2">
      <c r="A139" s="58"/>
      <c r="B139" s="33" t="s">
        <v>462</v>
      </c>
      <c r="C139" s="597"/>
      <c r="D139" s="76">
        <v>60</v>
      </c>
      <c r="E139" s="594"/>
      <c r="F139" s="421"/>
      <c r="G139" s="450"/>
      <c r="H139" s="474" t="s">
        <v>543</v>
      </c>
      <c r="I139" s="498"/>
      <c r="J139" s="450"/>
      <c r="K139" s="525" t="s">
        <v>543</v>
      </c>
    </row>
    <row r="140" spans="1:11" x14ac:dyDescent="0.2">
      <c r="A140" s="58"/>
      <c r="B140" s="33" t="s">
        <v>463</v>
      </c>
      <c r="C140" s="597"/>
      <c r="D140" s="76">
        <v>65.625</v>
      </c>
      <c r="E140" s="594"/>
      <c r="F140" s="421"/>
      <c r="G140" s="450"/>
      <c r="H140" s="474" t="s">
        <v>543</v>
      </c>
      <c r="I140" s="498"/>
      <c r="J140" s="450"/>
      <c r="K140" s="525" t="s">
        <v>543</v>
      </c>
    </row>
    <row r="141" spans="1:11" x14ac:dyDescent="0.2">
      <c r="A141" s="58"/>
      <c r="B141" s="32" t="s">
        <v>464</v>
      </c>
      <c r="C141" s="597"/>
      <c r="D141" s="78">
        <f>45*1.5</f>
        <v>67.5</v>
      </c>
      <c r="E141" s="594"/>
      <c r="F141" s="428"/>
      <c r="G141" s="453"/>
      <c r="H141" s="477" t="s">
        <v>543</v>
      </c>
      <c r="I141" s="501"/>
      <c r="J141" s="453"/>
      <c r="K141" s="528" t="s">
        <v>543</v>
      </c>
    </row>
    <row r="142" spans="1:11" x14ac:dyDescent="0.2">
      <c r="A142" s="58"/>
      <c r="B142" s="32" t="s">
        <v>465</v>
      </c>
      <c r="C142" s="597"/>
      <c r="D142" s="78">
        <v>75</v>
      </c>
      <c r="E142" s="594"/>
      <c r="F142" s="428"/>
      <c r="G142" s="453"/>
      <c r="H142" s="477" t="s">
        <v>543</v>
      </c>
      <c r="I142" s="501"/>
      <c r="J142" s="453"/>
      <c r="K142" s="528" t="s">
        <v>543</v>
      </c>
    </row>
    <row r="143" spans="1:11" x14ac:dyDescent="0.2">
      <c r="A143" s="58"/>
      <c r="B143" s="32" t="s">
        <v>466</v>
      </c>
      <c r="C143" s="597"/>
      <c r="D143" s="78">
        <v>84.375</v>
      </c>
      <c r="E143" s="594"/>
      <c r="F143" s="428"/>
      <c r="G143" s="453"/>
      <c r="H143" s="477" t="s">
        <v>543</v>
      </c>
      <c r="I143" s="501"/>
      <c r="J143" s="453"/>
      <c r="K143" s="528" t="s">
        <v>543</v>
      </c>
    </row>
    <row r="144" spans="1:11" x14ac:dyDescent="0.2">
      <c r="A144" s="58"/>
      <c r="B144" s="32" t="s">
        <v>467</v>
      </c>
      <c r="C144" s="597"/>
      <c r="D144" s="78">
        <v>90</v>
      </c>
      <c r="E144" s="594"/>
      <c r="F144" s="428"/>
      <c r="G144" s="453"/>
      <c r="H144" s="477" t="s">
        <v>543</v>
      </c>
      <c r="I144" s="501"/>
      <c r="J144" s="453"/>
      <c r="K144" s="528" t="s">
        <v>543</v>
      </c>
    </row>
    <row r="145" spans="1:11" x14ac:dyDescent="0.2">
      <c r="A145" s="58"/>
      <c r="B145" s="32" t="s">
        <v>468</v>
      </c>
      <c r="C145" s="597"/>
      <c r="D145" s="78">
        <v>93.75</v>
      </c>
      <c r="E145" s="594"/>
      <c r="F145" s="428"/>
      <c r="G145" s="453"/>
      <c r="H145" s="477" t="s">
        <v>543</v>
      </c>
      <c r="I145" s="501"/>
      <c r="J145" s="453"/>
      <c r="K145" s="528" t="s">
        <v>543</v>
      </c>
    </row>
    <row r="146" spans="1:11" x14ac:dyDescent="0.2">
      <c r="A146" s="58"/>
      <c r="B146" s="33" t="s">
        <v>469</v>
      </c>
      <c r="C146" s="597"/>
      <c r="D146" s="76">
        <v>105</v>
      </c>
      <c r="E146" s="594"/>
      <c r="F146" s="421"/>
      <c r="G146" s="450"/>
      <c r="H146" s="474" t="s">
        <v>543</v>
      </c>
      <c r="I146" s="498"/>
      <c r="J146" s="450"/>
      <c r="K146" s="525" t="s">
        <v>543</v>
      </c>
    </row>
    <row r="147" spans="1:11" x14ac:dyDescent="0.2">
      <c r="A147" s="58"/>
      <c r="B147" s="34" t="s">
        <v>470</v>
      </c>
      <c r="C147" s="597"/>
      <c r="D147" s="83">
        <f>75*1.5</f>
        <v>112.5</v>
      </c>
      <c r="E147" s="594"/>
      <c r="F147" s="429"/>
      <c r="G147" s="454"/>
      <c r="H147" s="478" t="s">
        <v>543</v>
      </c>
      <c r="I147" s="502"/>
      <c r="J147" s="454"/>
      <c r="K147" s="529" t="s">
        <v>543</v>
      </c>
    </row>
    <row r="148" spans="1:11" x14ac:dyDescent="0.2">
      <c r="A148" s="58"/>
      <c r="B148" s="34" t="s">
        <v>471</v>
      </c>
      <c r="C148" s="597"/>
      <c r="D148" s="83">
        <v>140.625</v>
      </c>
      <c r="E148" s="594"/>
      <c r="F148" s="429"/>
      <c r="G148" s="454"/>
      <c r="H148" s="478" t="s">
        <v>543</v>
      </c>
      <c r="I148" s="502"/>
      <c r="J148" s="454"/>
      <c r="K148" s="529" t="s">
        <v>543</v>
      </c>
    </row>
    <row r="149" spans="1:11" x14ac:dyDescent="0.2">
      <c r="A149" s="58"/>
      <c r="B149" s="39" t="s">
        <v>472</v>
      </c>
      <c r="C149" s="598"/>
      <c r="D149" s="79">
        <v>150</v>
      </c>
      <c r="E149" s="595"/>
      <c r="F149" s="430"/>
      <c r="G149" s="455"/>
      <c r="H149" s="479" t="s">
        <v>543</v>
      </c>
      <c r="I149" s="503"/>
      <c r="J149" s="455"/>
      <c r="K149" s="530" t="s">
        <v>543</v>
      </c>
    </row>
    <row r="150" spans="1:11" x14ac:dyDescent="0.2">
      <c r="A150" s="58"/>
      <c r="B150" s="53" t="s">
        <v>312</v>
      </c>
      <c r="C150" s="392" t="s">
        <v>521</v>
      </c>
      <c r="D150" s="398">
        <v>100</v>
      </c>
      <c r="E150" s="415" t="s">
        <v>543</v>
      </c>
      <c r="F150" s="437"/>
      <c r="G150" s="461"/>
      <c r="H150" s="485" t="s">
        <v>543</v>
      </c>
      <c r="I150" s="509"/>
      <c r="J150" s="461"/>
      <c r="K150" s="536" t="s">
        <v>543</v>
      </c>
    </row>
    <row r="151" spans="1:11" x14ac:dyDescent="0.2">
      <c r="A151" s="26"/>
      <c r="B151" s="54" t="s">
        <v>473</v>
      </c>
      <c r="C151" s="607" t="s">
        <v>522</v>
      </c>
      <c r="D151" s="84" t="s">
        <v>531</v>
      </c>
      <c r="E151" s="593" t="s">
        <v>543</v>
      </c>
      <c r="F151" s="422"/>
      <c r="G151" s="451"/>
      <c r="H151" s="475" t="s">
        <v>543</v>
      </c>
      <c r="I151" s="499"/>
      <c r="J151" s="451"/>
      <c r="K151" s="537" t="s">
        <v>543</v>
      </c>
    </row>
    <row r="152" spans="1:11" x14ac:dyDescent="0.2">
      <c r="A152" s="26"/>
      <c r="B152" s="33" t="s">
        <v>474</v>
      </c>
      <c r="C152" s="602"/>
      <c r="D152" s="85" t="s">
        <v>532</v>
      </c>
      <c r="E152" s="594"/>
      <c r="F152" s="421"/>
      <c r="G152" s="450"/>
      <c r="H152" s="474" t="s">
        <v>543</v>
      </c>
      <c r="I152" s="498"/>
      <c r="J152" s="450"/>
      <c r="K152" s="538" t="s">
        <v>543</v>
      </c>
    </row>
    <row r="153" spans="1:11" x14ac:dyDescent="0.2">
      <c r="A153" s="26"/>
      <c r="B153" s="33" t="s">
        <v>475</v>
      </c>
      <c r="C153" s="602"/>
      <c r="D153" s="85" t="s">
        <v>533</v>
      </c>
      <c r="E153" s="594"/>
      <c r="F153" s="421"/>
      <c r="G153" s="450"/>
      <c r="H153" s="474" t="s">
        <v>543</v>
      </c>
      <c r="I153" s="498"/>
      <c r="J153" s="450"/>
      <c r="K153" s="538" t="s">
        <v>543</v>
      </c>
    </row>
    <row r="154" spans="1:11" x14ac:dyDescent="0.2">
      <c r="A154" s="26"/>
      <c r="B154" s="33" t="s">
        <v>476</v>
      </c>
      <c r="C154" s="602"/>
      <c r="D154" s="85" t="s">
        <v>534</v>
      </c>
      <c r="E154" s="594"/>
      <c r="F154" s="421"/>
      <c r="G154" s="450"/>
      <c r="H154" s="474" t="s">
        <v>543</v>
      </c>
      <c r="I154" s="498"/>
      <c r="J154" s="450"/>
      <c r="K154" s="538" t="s">
        <v>543</v>
      </c>
    </row>
    <row r="155" spans="1:11" x14ac:dyDescent="0.2">
      <c r="A155" s="26"/>
      <c r="B155" s="34" t="s">
        <v>477</v>
      </c>
      <c r="C155" s="603"/>
      <c r="D155" s="399">
        <v>1250</v>
      </c>
      <c r="E155" s="595"/>
      <c r="F155" s="420"/>
      <c r="G155" s="452"/>
      <c r="H155" s="476" t="s">
        <v>543</v>
      </c>
      <c r="I155" s="497"/>
      <c r="J155" s="452"/>
      <c r="K155" s="539" t="s">
        <v>543</v>
      </c>
    </row>
    <row r="156" spans="1:11" x14ac:dyDescent="0.2">
      <c r="A156" s="26"/>
      <c r="B156" s="54" t="s">
        <v>478</v>
      </c>
      <c r="C156" s="607" t="s">
        <v>523</v>
      </c>
      <c r="D156" s="84" t="s">
        <v>535</v>
      </c>
      <c r="E156" s="593" t="s">
        <v>543</v>
      </c>
      <c r="F156" s="422"/>
      <c r="G156" s="451"/>
      <c r="H156" s="475" t="s">
        <v>543</v>
      </c>
      <c r="I156" s="499"/>
      <c r="J156" s="451"/>
      <c r="K156" s="537" t="s">
        <v>543</v>
      </c>
    </row>
    <row r="157" spans="1:11" x14ac:dyDescent="0.2">
      <c r="A157" s="26"/>
      <c r="B157" s="33" t="s">
        <v>479</v>
      </c>
      <c r="C157" s="602"/>
      <c r="D157" s="85" t="s">
        <v>536</v>
      </c>
      <c r="E157" s="594"/>
      <c r="F157" s="421"/>
      <c r="G157" s="450"/>
      <c r="H157" s="474" t="s">
        <v>543</v>
      </c>
      <c r="I157" s="498"/>
      <c r="J157" s="450"/>
      <c r="K157" s="538" t="s">
        <v>543</v>
      </c>
    </row>
    <row r="158" spans="1:11" x14ac:dyDescent="0.2">
      <c r="A158" s="26"/>
      <c r="B158" s="33" t="s">
        <v>480</v>
      </c>
      <c r="C158" s="602"/>
      <c r="D158" s="85" t="s">
        <v>537</v>
      </c>
      <c r="E158" s="594"/>
      <c r="F158" s="421"/>
      <c r="G158" s="450"/>
      <c r="H158" s="474" t="s">
        <v>543</v>
      </c>
      <c r="I158" s="498"/>
      <c r="J158" s="450"/>
      <c r="K158" s="538" t="s">
        <v>543</v>
      </c>
    </row>
    <row r="159" spans="1:11" x14ac:dyDescent="0.2">
      <c r="A159" s="26"/>
      <c r="B159" s="33" t="s">
        <v>481</v>
      </c>
      <c r="C159" s="602"/>
      <c r="D159" s="85" t="s">
        <v>538</v>
      </c>
      <c r="E159" s="594"/>
      <c r="F159" s="421"/>
      <c r="G159" s="450"/>
      <c r="H159" s="474" t="s">
        <v>543</v>
      </c>
      <c r="I159" s="498"/>
      <c r="J159" s="450"/>
      <c r="K159" s="538" t="s">
        <v>543</v>
      </c>
    </row>
    <row r="160" spans="1:11" x14ac:dyDescent="0.2">
      <c r="A160" s="26"/>
      <c r="B160" s="34" t="s">
        <v>482</v>
      </c>
      <c r="C160" s="603"/>
      <c r="D160" s="399">
        <v>1250</v>
      </c>
      <c r="E160" s="595"/>
      <c r="F160" s="420"/>
      <c r="G160" s="452"/>
      <c r="H160" s="476" t="s">
        <v>543</v>
      </c>
      <c r="I160" s="497"/>
      <c r="J160" s="452"/>
      <c r="K160" s="539" t="s">
        <v>543</v>
      </c>
    </row>
    <row r="161" spans="1:11" ht="13.5" customHeight="1" x14ac:dyDescent="0.2">
      <c r="A161" s="26"/>
      <c r="B161" s="35" t="s">
        <v>483</v>
      </c>
      <c r="C161" s="607" t="s">
        <v>524</v>
      </c>
      <c r="D161" s="84" t="s">
        <v>539</v>
      </c>
      <c r="E161" s="593" t="s">
        <v>543</v>
      </c>
      <c r="F161" s="431"/>
      <c r="G161" s="456"/>
      <c r="H161" s="473" t="s">
        <v>543</v>
      </c>
      <c r="I161" s="504"/>
      <c r="J161" s="456"/>
      <c r="K161" s="540" t="s">
        <v>543</v>
      </c>
    </row>
    <row r="162" spans="1:11" x14ac:dyDescent="0.2">
      <c r="A162" s="26"/>
      <c r="B162" s="33" t="s">
        <v>484</v>
      </c>
      <c r="C162" s="602"/>
      <c r="D162" s="85" t="s">
        <v>540</v>
      </c>
      <c r="E162" s="594"/>
      <c r="F162" s="421"/>
      <c r="G162" s="450"/>
      <c r="H162" s="474" t="s">
        <v>543</v>
      </c>
      <c r="I162" s="498"/>
      <c r="J162" s="450"/>
      <c r="K162" s="538" t="s">
        <v>543</v>
      </c>
    </row>
    <row r="163" spans="1:11" x14ac:dyDescent="0.2">
      <c r="A163" s="26"/>
      <c r="B163" s="33" t="s">
        <v>485</v>
      </c>
      <c r="C163" s="602"/>
      <c r="D163" s="85" t="s">
        <v>541</v>
      </c>
      <c r="E163" s="594"/>
      <c r="F163" s="421"/>
      <c r="G163" s="450"/>
      <c r="H163" s="474" t="s">
        <v>543</v>
      </c>
      <c r="I163" s="498"/>
      <c r="J163" s="450"/>
      <c r="K163" s="538" t="s">
        <v>543</v>
      </c>
    </row>
    <row r="164" spans="1:11" x14ac:dyDescent="0.2">
      <c r="A164" s="26"/>
      <c r="B164" s="33" t="s">
        <v>486</v>
      </c>
      <c r="C164" s="603"/>
      <c r="D164" s="85" t="s">
        <v>538</v>
      </c>
      <c r="E164" s="594"/>
      <c r="F164" s="421"/>
      <c r="G164" s="450"/>
      <c r="H164" s="474" t="s">
        <v>543</v>
      </c>
      <c r="I164" s="498"/>
      <c r="J164" s="450"/>
      <c r="K164" s="538" t="s">
        <v>543</v>
      </c>
    </row>
    <row r="165" spans="1:11" x14ac:dyDescent="0.2">
      <c r="A165" s="26"/>
      <c r="B165" s="34" t="s">
        <v>487</v>
      </c>
      <c r="C165" s="603"/>
      <c r="D165" s="399">
        <v>1250</v>
      </c>
      <c r="E165" s="595"/>
      <c r="F165" s="438"/>
      <c r="G165" s="452"/>
      <c r="H165" s="476" t="s">
        <v>543</v>
      </c>
      <c r="I165" s="503"/>
      <c r="J165" s="452"/>
      <c r="K165" s="539" t="s">
        <v>543</v>
      </c>
    </row>
    <row r="166" spans="1:11" x14ac:dyDescent="0.2">
      <c r="A166" s="172"/>
      <c r="B166" s="388" t="s">
        <v>488</v>
      </c>
      <c r="C166" s="608" t="s">
        <v>525</v>
      </c>
      <c r="D166" s="400">
        <v>0</v>
      </c>
      <c r="E166" s="611"/>
      <c r="F166" s="439"/>
      <c r="G166" s="462"/>
      <c r="H166" s="486"/>
      <c r="I166" s="510"/>
      <c r="J166" s="462"/>
      <c r="K166" s="541"/>
    </row>
    <row r="167" spans="1:11" x14ac:dyDescent="0.2">
      <c r="A167" s="172"/>
      <c r="B167" s="389" t="s">
        <v>489</v>
      </c>
      <c r="C167" s="609"/>
      <c r="D167" s="401">
        <v>2</v>
      </c>
      <c r="E167" s="612"/>
      <c r="F167" s="440"/>
      <c r="G167" s="463"/>
      <c r="H167" s="487"/>
      <c r="I167" s="511"/>
      <c r="J167" s="463"/>
      <c r="K167" s="542"/>
    </row>
    <row r="168" spans="1:11" x14ac:dyDescent="0.2">
      <c r="A168" s="172"/>
      <c r="B168" s="389" t="s">
        <v>490</v>
      </c>
      <c r="C168" s="609"/>
      <c r="D168" s="401">
        <v>4</v>
      </c>
      <c r="E168" s="612"/>
      <c r="F168" s="440"/>
      <c r="G168" s="463"/>
      <c r="H168" s="487"/>
      <c r="I168" s="511"/>
      <c r="J168" s="463"/>
      <c r="K168" s="542"/>
    </row>
    <row r="169" spans="1:11" ht="13.5" thickBot="1" x14ac:dyDescent="0.25">
      <c r="A169" s="172"/>
      <c r="B169" s="390" t="s">
        <v>491</v>
      </c>
      <c r="C169" s="610"/>
      <c r="D169" s="402">
        <v>20</v>
      </c>
      <c r="E169" s="613"/>
      <c r="F169" s="441"/>
      <c r="G169" s="464"/>
      <c r="H169" s="488"/>
      <c r="I169" s="512"/>
      <c r="J169" s="464"/>
      <c r="K169" s="543"/>
    </row>
    <row r="170" spans="1:11" ht="14.25" customHeight="1" thickBot="1" x14ac:dyDescent="0.25">
      <c r="A170" s="172"/>
      <c r="B170" s="615" t="s">
        <v>658</v>
      </c>
      <c r="C170" s="616"/>
      <c r="D170" s="616"/>
      <c r="E170" s="617"/>
      <c r="F170" s="442">
        <f>IF(COUNT(F18:F114,F117,F121:F165)&gt;0,SUM(F18:F114,F117,F121:F165),"")</f>
        <v>17583001750</v>
      </c>
      <c r="G170" s="465"/>
      <c r="H170" s="489"/>
      <c r="I170" s="442">
        <f>IF(COUNT(I18:I114,I117,I121:I165)&gt;0,SUM(I18:I114,I117,I121:I165),"")</f>
        <v>17583001750</v>
      </c>
      <c r="J170" s="465"/>
      <c r="K170" s="544"/>
    </row>
    <row r="171" spans="1:11" ht="14.25" customHeight="1" thickBot="1" x14ac:dyDescent="0.25">
      <c r="A171" s="172"/>
      <c r="B171" s="618" t="s">
        <v>628</v>
      </c>
      <c r="C171" s="619"/>
      <c r="D171" s="619"/>
      <c r="E171" s="620"/>
      <c r="F171" s="443"/>
      <c r="G171" s="466">
        <f>IF(COUNT(G18:G114,G117,G121:G165)&gt;0,SUM(G18:G114,G117,G121:G165),"")</f>
        <v>17344620595</v>
      </c>
      <c r="H171" s="490">
        <v>1.0019201563321418</v>
      </c>
      <c r="I171" s="443"/>
      <c r="J171" s="466">
        <f>IF(COUNT(J18:J114,J117,J121:J165)&gt;0,SUM(J18:J114,J117,J121:J165),"")</f>
        <v>17344620595</v>
      </c>
      <c r="K171" s="545">
        <v>1.0019201563321418</v>
      </c>
    </row>
    <row r="172" spans="1:11" ht="13.5" thickBot="1" x14ac:dyDescent="0.25">
      <c r="A172" s="58"/>
      <c r="B172" s="58"/>
      <c r="C172" s="58"/>
      <c r="D172" s="58"/>
      <c r="E172" s="58"/>
      <c r="F172" s="58"/>
      <c r="G172" s="58"/>
      <c r="H172" s="58"/>
      <c r="I172" s="58"/>
      <c r="J172" s="517"/>
      <c r="K172" s="517"/>
    </row>
    <row r="173" spans="1:11" ht="14.25" customHeight="1" x14ac:dyDescent="0.2">
      <c r="A173" s="172"/>
      <c r="B173" s="621" t="s">
        <v>659</v>
      </c>
      <c r="C173" s="622"/>
      <c r="D173" s="627" t="s">
        <v>667</v>
      </c>
      <c r="E173" s="628"/>
      <c r="F173" s="444">
        <v>7092979660</v>
      </c>
      <c r="G173" s="467" t="s">
        <v>674</v>
      </c>
      <c r="H173" s="491"/>
      <c r="I173" s="513"/>
      <c r="J173" s="518"/>
      <c r="K173" s="546"/>
    </row>
    <row r="174" spans="1:11" ht="14.25" customHeight="1" x14ac:dyDescent="0.2">
      <c r="A174" s="172"/>
      <c r="B174" s="623"/>
      <c r="C174" s="624"/>
      <c r="D174" s="403" t="s">
        <v>668</v>
      </c>
      <c r="E174" s="416"/>
      <c r="F174" s="445"/>
      <c r="G174" s="468"/>
      <c r="H174" s="492"/>
      <c r="I174" s="514"/>
      <c r="J174" s="519"/>
      <c r="K174" s="547"/>
    </row>
    <row r="175" spans="1:11" ht="14.25" customHeight="1" x14ac:dyDescent="0.2">
      <c r="A175" s="172"/>
      <c r="B175" s="623"/>
      <c r="C175" s="624"/>
      <c r="D175" s="403" t="s">
        <v>669</v>
      </c>
      <c r="E175" s="416"/>
      <c r="F175" s="445"/>
      <c r="G175" s="469"/>
      <c r="H175" s="492"/>
      <c r="I175" s="514"/>
      <c r="J175" s="519"/>
      <c r="K175" s="547"/>
    </row>
    <row r="176" spans="1:11" ht="14.25" customHeight="1" thickBot="1" x14ac:dyDescent="0.25">
      <c r="A176" s="172"/>
      <c r="B176" s="625"/>
      <c r="C176" s="626"/>
      <c r="D176" s="404" t="s">
        <v>575</v>
      </c>
      <c r="E176" s="417"/>
      <c r="F176" s="446"/>
      <c r="G176" s="470"/>
      <c r="H176" s="493"/>
      <c r="I176" s="515"/>
      <c r="J176" s="520"/>
      <c r="K176" s="548"/>
    </row>
    <row r="177" spans="1:11" x14ac:dyDescent="0.2">
      <c r="A177" s="172"/>
      <c r="B177" s="172"/>
      <c r="C177" s="172"/>
      <c r="D177" s="172"/>
      <c r="E177" s="172"/>
      <c r="F177" s="172"/>
      <c r="G177" s="172"/>
      <c r="H177" s="172"/>
      <c r="I177" s="172"/>
      <c r="J177" s="172"/>
      <c r="K177" s="172"/>
    </row>
    <row r="178" spans="1:11" ht="30" customHeight="1" x14ac:dyDescent="0.2">
      <c r="A178" s="58"/>
      <c r="B178" s="614" t="s">
        <v>492</v>
      </c>
      <c r="C178" s="614"/>
      <c r="D178" s="614"/>
      <c r="E178" s="614"/>
      <c r="F178" s="614"/>
      <c r="G178" s="614"/>
      <c r="H178" s="614"/>
      <c r="I178" s="614"/>
      <c r="J178" s="614"/>
      <c r="K178" s="614"/>
    </row>
    <row r="179" spans="1:11" ht="30" customHeight="1" x14ac:dyDescent="0.2">
      <c r="A179" s="58"/>
      <c r="B179" s="614"/>
      <c r="C179" s="614"/>
      <c r="D179" s="614"/>
      <c r="E179" s="614"/>
      <c r="F179" s="614"/>
      <c r="G179" s="614"/>
      <c r="H179" s="614"/>
      <c r="I179" s="614"/>
      <c r="J179" s="614"/>
      <c r="K179" s="614"/>
    </row>
    <row r="180" spans="1:11" ht="13.5" customHeight="1" x14ac:dyDescent="0.2">
      <c r="A180" s="58"/>
      <c r="B180" s="614"/>
      <c r="C180" s="614"/>
      <c r="D180" s="614"/>
      <c r="E180" s="614"/>
      <c r="F180" s="614"/>
      <c r="G180" s="614"/>
      <c r="H180" s="614"/>
      <c r="I180" s="614"/>
      <c r="J180" s="614"/>
      <c r="K180" s="614"/>
    </row>
    <row r="181" spans="1:11" ht="13.5" customHeight="1" x14ac:dyDescent="0.2">
      <c r="A181" s="58"/>
      <c r="B181" s="614"/>
      <c r="C181" s="614"/>
      <c r="D181" s="614"/>
      <c r="E181" s="614"/>
      <c r="F181" s="614"/>
      <c r="G181" s="614"/>
      <c r="H181" s="614"/>
      <c r="I181" s="614"/>
      <c r="J181" s="614"/>
      <c r="K181" s="614"/>
    </row>
    <row r="182" spans="1:11" ht="27" customHeight="1" x14ac:dyDescent="0.2">
      <c r="A182" s="58"/>
      <c r="B182" s="614"/>
      <c r="C182" s="614"/>
      <c r="D182" s="614"/>
      <c r="E182" s="614"/>
      <c r="F182" s="614"/>
      <c r="G182" s="614"/>
      <c r="H182" s="614"/>
      <c r="I182" s="614"/>
      <c r="J182" s="614"/>
      <c r="K182" s="614"/>
    </row>
    <row r="183" spans="1:11" ht="13.5" customHeight="1" x14ac:dyDescent="0.2">
      <c r="A183" s="58"/>
      <c r="B183" s="614"/>
      <c r="C183" s="614"/>
      <c r="D183" s="614"/>
      <c r="E183" s="614"/>
      <c r="F183" s="614"/>
      <c r="G183" s="614"/>
      <c r="H183" s="614"/>
      <c r="I183" s="614"/>
      <c r="J183" s="614"/>
      <c r="K183" s="614"/>
    </row>
    <row r="184" spans="1:11" ht="13.5" customHeight="1" x14ac:dyDescent="0.2">
      <c r="A184" s="58"/>
      <c r="B184" s="614"/>
      <c r="C184" s="614"/>
      <c r="D184" s="614"/>
      <c r="E184" s="614"/>
      <c r="F184" s="614"/>
      <c r="G184" s="614"/>
      <c r="H184" s="614"/>
      <c r="I184" s="614"/>
      <c r="J184" s="614"/>
      <c r="K184" s="614"/>
    </row>
    <row r="185" spans="1:11" ht="13.5" customHeight="1" x14ac:dyDescent="0.2">
      <c r="A185" s="58"/>
      <c r="B185" s="614"/>
      <c r="C185" s="614"/>
      <c r="D185" s="614"/>
      <c r="E185" s="614"/>
      <c r="F185" s="614"/>
      <c r="G185" s="614"/>
      <c r="H185" s="614"/>
      <c r="I185" s="614"/>
      <c r="J185" s="614"/>
      <c r="K185" s="614"/>
    </row>
    <row r="186" spans="1:11" ht="13.5" customHeight="1" x14ac:dyDescent="0.2">
      <c r="A186" s="58"/>
      <c r="B186" s="614"/>
      <c r="C186" s="614"/>
      <c r="D186" s="614"/>
      <c r="E186" s="614"/>
      <c r="F186" s="614"/>
      <c r="G186" s="614"/>
      <c r="H186" s="614"/>
      <c r="I186" s="614"/>
      <c r="J186" s="614"/>
      <c r="K186" s="614"/>
    </row>
    <row r="187" spans="1:11" ht="175" customHeight="1" x14ac:dyDescent="0.2">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x14ac:dyDescent="0.2">
      <c r="A1" s="272" t="s">
        <v>339</v>
      </c>
      <c r="B1" s="26"/>
      <c r="C1" s="26"/>
      <c r="D1" s="26"/>
      <c r="E1" s="26"/>
      <c r="F1" s="26"/>
      <c r="G1" s="26"/>
      <c r="H1" s="26"/>
      <c r="I1" s="26"/>
      <c r="J1" s="26"/>
    </row>
    <row r="2" spans="1:10" x14ac:dyDescent="0.2">
      <c r="A2" s="629" t="s">
        <v>3</v>
      </c>
      <c r="B2" s="629"/>
      <c r="C2" s="629"/>
      <c r="D2" s="629"/>
      <c r="E2" s="629"/>
      <c r="F2" s="629"/>
      <c r="G2" s="629"/>
      <c r="H2" s="629"/>
      <c r="I2" s="629"/>
      <c r="J2" s="366" t="s">
        <v>554</v>
      </c>
    </row>
    <row r="3" spans="1:10" ht="13.5" thickBot="1" x14ac:dyDescent="0.25">
      <c r="A3" s="273" t="s">
        <v>615</v>
      </c>
      <c r="B3" s="273"/>
      <c r="C3" s="273"/>
      <c r="D3" s="26"/>
      <c r="E3" s="305"/>
      <c r="F3" s="291"/>
      <c r="G3" s="305" t="s">
        <v>546</v>
      </c>
      <c r="H3" s="347" t="s">
        <v>549</v>
      </c>
      <c r="I3" s="291">
        <v>1</v>
      </c>
      <c r="J3" s="26" t="s">
        <v>11</v>
      </c>
    </row>
    <row r="4" spans="1:10" ht="13.5" customHeight="1" x14ac:dyDescent="0.2">
      <c r="A4" s="634" t="s">
        <v>341</v>
      </c>
      <c r="B4" s="569" t="s">
        <v>493</v>
      </c>
      <c r="C4" s="570"/>
      <c r="D4" s="640" t="s">
        <v>652</v>
      </c>
      <c r="E4" s="566" t="s">
        <v>67</v>
      </c>
      <c r="F4" s="567"/>
      <c r="G4" s="568"/>
      <c r="H4" s="569" t="s">
        <v>69</v>
      </c>
      <c r="I4" s="570"/>
      <c r="J4" s="571"/>
    </row>
    <row r="5" spans="1:10" ht="13.5" customHeight="1" x14ac:dyDescent="0.2">
      <c r="A5" s="635"/>
      <c r="B5" s="637"/>
      <c r="C5" s="638"/>
      <c r="D5" s="641"/>
      <c r="E5" s="630" t="s">
        <v>590</v>
      </c>
      <c r="F5" s="587" t="s">
        <v>602</v>
      </c>
      <c r="G5" s="643" t="s">
        <v>603</v>
      </c>
      <c r="H5" s="630" t="s">
        <v>590</v>
      </c>
      <c r="I5" s="587" t="s">
        <v>602</v>
      </c>
      <c r="J5" s="632" t="s">
        <v>603</v>
      </c>
    </row>
    <row r="6" spans="1:10" ht="13.5" thickBot="1" x14ac:dyDescent="0.25">
      <c r="A6" s="636"/>
      <c r="B6" s="631"/>
      <c r="C6" s="639"/>
      <c r="D6" s="642"/>
      <c r="E6" s="631"/>
      <c r="F6" s="582"/>
      <c r="G6" s="644"/>
      <c r="H6" s="631"/>
      <c r="I6" s="582"/>
      <c r="J6" s="633"/>
    </row>
    <row r="7" spans="1:10" ht="27" customHeight="1" x14ac:dyDescent="0.2">
      <c r="A7" s="43" t="s">
        <v>319</v>
      </c>
      <c r="B7" s="650" t="s">
        <v>629</v>
      </c>
      <c r="C7" s="651"/>
      <c r="D7" s="73">
        <v>10</v>
      </c>
      <c r="E7" s="306"/>
      <c r="F7" s="320"/>
      <c r="G7" s="329" t="s">
        <v>543</v>
      </c>
      <c r="H7" s="348"/>
      <c r="I7" s="320"/>
      <c r="J7" s="367" t="s">
        <v>543</v>
      </c>
    </row>
    <row r="8" spans="1:10" ht="13.5" customHeight="1" x14ac:dyDescent="0.2">
      <c r="A8" s="274" t="s">
        <v>318</v>
      </c>
      <c r="B8" s="284" t="s">
        <v>630</v>
      </c>
      <c r="C8" s="295"/>
      <c r="D8" s="82">
        <v>20</v>
      </c>
      <c r="E8" s="307"/>
      <c r="F8" s="321"/>
      <c r="G8" s="330" t="s">
        <v>543</v>
      </c>
      <c r="H8" s="349"/>
      <c r="I8" s="321"/>
      <c r="J8" s="368" t="s">
        <v>543</v>
      </c>
    </row>
    <row r="9" spans="1:10" ht="13.5" customHeight="1" x14ac:dyDescent="0.2">
      <c r="A9" s="31" t="s">
        <v>564</v>
      </c>
      <c r="B9" s="669" t="s">
        <v>631</v>
      </c>
      <c r="C9" s="670"/>
      <c r="D9" s="74">
        <v>40</v>
      </c>
      <c r="E9" s="306"/>
      <c r="F9" s="320"/>
      <c r="G9" s="331" t="s">
        <v>543</v>
      </c>
      <c r="H9" s="348"/>
      <c r="I9" s="320"/>
      <c r="J9" s="367" t="s">
        <v>543</v>
      </c>
    </row>
    <row r="10" spans="1:10" ht="13.5" customHeight="1" x14ac:dyDescent="0.2">
      <c r="A10" s="275" t="s">
        <v>348</v>
      </c>
      <c r="B10" s="286" t="s">
        <v>632</v>
      </c>
      <c r="C10" s="297"/>
      <c r="D10" s="80">
        <v>50</v>
      </c>
      <c r="E10" s="308"/>
      <c r="F10" s="315"/>
      <c r="G10" s="332" t="s">
        <v>543</v>
      </c>
      <c r="H10" s="350"/>
      <c r="I10" s="315"/>
      <c r="J10" s="369" t="s">
        <v>543</v>
      </c>
    </row>
    <row r="11" spans="1:10" ht="27" customHeight="1" x14ac:dyDescent="0.2">
      <c r="A11" s="276" t="s">
        <v>616</v>
      </c>
      <c r="B11" s="652" t="s">
        <v>633</v>
      </c>
      <c r="C11" s="653"/>
      <c r="D11" s="301">
        <v>50</v>
      </c>
      <c r="E11" s="309"/>
      <c r="F11" s="322"/>
      <c r="G11" s="330" t="s">
        <v>543</v>
      </c>
      <c r="H11" s="351"/>
      <c r="I11" s="322"/>
      <c r="J11" s="370" t="s">
        <v>543</v>
      </c>
    </row>
    <row r="12" spans="1:10" ht="13.5" customHeight="1" x14ac:dyDescent="0.2">
      <c r="A12" s="277" t="s">
        <v>349</v>
      </c>
      <c r="B12" s="654" t="s">
        <v>634</v>
      </c>
      <c r="C12" s="655"/>
      <c r="D12" s="82">
        <v>50</v>
      </c>
      <c r="E12" s="307"/>
      <c r="F12" s="321"/>
      <c r="G12" s="333" t="s">
        <v>543</v>
      </c>
      <c r="H12" s="349"/>
      <c r="I12" s="321"/>
      <c r="J12" s="368" t="s">
        <v>543</v>
      </c>
    </row>
    <row r="13" spans="1:10" ht="13.5" customHeight="1" x14ac:dyDescent="0.2">
      <c r="A13" s="35" t="s">
        <v>565</v>
      </c>
      <c r="B13" s="671" t="s">
        <v>635</v>
      </c>
      <c r="C13" s="672"/>
      <c r="D13" s="75">
        <v>100</v>
      </c>
      <c r="E13" s="310"/>
      <c r="F13" s="323"/>
      <c r="G13" s="334" t="s">
        <v>543</v>
      </c>
      <c r="H13" s="352"/>
      <c r="I13" s="363"/>
      <c r="J13" s="371" t="s">
        <v>543</v>
      </c>
    </row>
    <row r="14" spans="1:10" ht="13.5" customHeight="1" x14ac:dyDescent="0.2">
      <c r="A14" s="278" t="s">
        <v>351</v>
      </c>
      <c r="B14" s="287" t="s">
        <v>636</v>
      </c>
      <c r="C14" s="298"/>
      <c r="D14" s="81">
        <v>100</v>
      </c>
      <c r="E14" s="311"/>
      <c r="F14" s="324"/>
      <c r="G14" s="335" t="s">
        <v>543</v>
      </c>
      <c r="H14" s="353"/>
      <c r="I14" s="324"/>
      <c r="J14" s="372" t="s">
        <v>543</v>
      </c>
    </row>
    <row r="15" spans="1:10" ht="13.5" customHeight="1" x14ac:dyDescent="0.2">
      <c r="A15" s="278" t="s">
        <v>352</v>
      </c>
      <c r="B15" s="287" t="s">
        <v>637</v>
      </c>
      <c r="C15" s="298"/>
      <c r="D15" s="81">
        <v>100</v>
      </c>
      <c r="E15" s="311"/>
      <c r="F15" s="324"/>
      <c r="G15" s="335" t="s">
        <v>543</v>
      </c>
      <c r="H15" s="353"/>
      <c r="I15" s="324"/>
      <c r="J15" s="372" t="s">
        <v>543</v>
      </c>
    </row>
    <row r="16" spans="1:10" ht="13.5" customHeight="1" x14ac:dyDescent="0.2">
      <c r="A16" s="278" t="s">
        <v>353</v>
      </c>
      <c r="B16" s="287" t="s">
        <v>638</v>
      </c>
      <c r="C16" s="298"/>
      <c r="D16" s="81">
        <v>100</v>
      </c>
      <c r="E16" s="311"/>
      <c r="F16" s="324"/>
      <c r="G16" s="335" t="s">
        <v>543</v>
      </c>
      <c r="H16" s="353"/>
      <c r="I16" s="324"/>
      <c r="J16" s="372" t="s">
        <v>543</v>
      </c>
    </row>
    <row r="17" spans="1:10" ht="27" customHeight="1" x14ac:dyDescent="0.2">
      <c r="A17" s="278" t="s">
        <v>617</v>
      </c>
      <c r="B17" s="673" t="s">
        <v>633</v>
      </c>
      <c r="C17" s="674"/>
      <c r="D17" s="81">
        <v>100</v>
      </c>
      <c r="E17" s="311"/>
      <c r="F17" s="324"/>
      <c r="G17" s="335" t="s">
        <v>543</v>
      </c>
      <c r="H17" s="353"/>
      <c r="I17" s="324"/>
      <c r="J17" s="372" t="s">
        <v>543</v>
      </c>
    </row>
    <row r="18" spans="1:10" ht="13.5" customHeight="1" x14ac:dyDescent="0.2">
      <c r="A18" s="39" t="s">
        <v>618</v>
      </c>
      <c r="B18" s="656" t="s">
        <v>639</v>
      </c>
      <c r="C18" s="657"/>
      <c r="D18" s="77">
        <v>100</v>
      </c>
      <c r="E18" s="312"/>
      <c r="F18" s="192"/>
      <c r="G18" s="336" t="s">
        <v>543</v>
      </c>
      <c r="H18" s="354"/>
      <c r="I18" s="364"/>
      <c r="J18" s="373" t="s">
        <v>543</v>
      </c>
    </row>
    <row r="19" spans="1:10" ht="40.5" customHeight="1" x14ac:dyDescent="0.2">
      <c r="A19" s="279" t="s">
        <v>566</v>
      </c>
      <c r="B19" s="658" t="s">
        <v>640</v>
      </c>
      <c r="C19" s="659"/>
      <c r="D19" s="61">
        <v>100</v>
      </c>
      <c r="E19" s="306"/>
      <c r="F19" s="320"/>
      <c r="G19" s="337" t="s">
        <v>543</v>
      </c>
      <c r="H19" s="348"/>
      <c r="I19" s="320"/>
      <c r="J19" s="367" t="s">
        <v>543</v>
      </c>
    </row>
    <row r="20" spans="1:10" ht="27" customHeight="1" x14ac:dyDescent="0.2">
      <c r="A20" s="53" t="s">
        <v>619</v>
      </c>
      <c r="B20" s="660" t="s">
        <v>641</v>
      </c>
      <c r="C20" s="661"/>
      <c r="D20" s="74">
        <v>100</v>
      </c>
      <c r="E20" s="313"/>
      <c r="F20" s="325"/>
      <c r="G20" s="338" t="s">
        <v>543</v>
      </c>
      <c r="H20" s="355"/>
      <c r="I20" s="325"/>
      <c r="J20" s="374" t="s">
        <v>543</v>
      </c>
    </row>
    <row r="21" spans="1:10" ht="27" customHeight="1" x14ac:dyDescent="0.2">
      <c r="A21" s="280" t="s">
        <v>322</v>
      </c>
      <c r="B21" s="662" t="s">
        <v>642</v>
      </c>
      <c r="C21" s="663"/>
      <c r="D21" s="302">
        <v>100</v>
      </c>
      <c r="E21" s="314"/>
      <c r="F21" s="326"/>
      <c r="G21" s="330" t="s">
        <v>543</v>
      </c>
      <c r="H21" s="356"/>
      <c r="I21" s="326"/>
      <c r="J21" s="375" t="s">
        <v>543</v>
      </c>
    </row>
    <row r="22" spans="1:10" ht="27" customHeight="1" x14ac:dyDescent="0.2">
      <c r="A22" s="31" t="s">
        <v>620</v>
      </c>
      <c r="B22" s="660" t="s">
        <v>643</v>
      </c>
      <c r="C22" s="661"/>
      <c r="D22" s="74">
        <v>100</v>
      </c>
      <c r="E22" s="313"/>
      <c r="F22" s="325"/>
      <c r="G22" s="338" t="s">
        <v>543</v>
      </c>
      <c r="H22" s="355"/>
      <c r="I22" s="325"/>
      <c r="J22" s="376" t="s">
        <v>543</v>
      </c>
    </row>
    <row r="23" spans="1:10" ht="13.5" customHeight="1" x14ac:dyDescent="0.2">
      <c r="A23" s="32" t="s">
        <v>621</v>
      </c>
      <c r="B23" s="288" t="s">
        <v>644</v>
      </c>
      <c r="C23" s="299"/>
      <c r="D23" s="78" t="s">
        <v>653</v>
      </c>
      <c r="E23" s="315"/>
      <c r="F23" s="315"/>
      <c r="G23" s="339"/>
      <c r="H23" s="357" t="str">
        <f>IF(COUNT(H24:H30)&gt;0,SUM(H24:H30),"")</f>
        <v/>
      </c>
      <c r="I23" s="363"/>
      <c r="J23" s="377" t="s">
        <v>543</v>
      </c>
    </row>
    <row r="24" spans="1:10" ht="13.5" customHeight="1" x14ac:dyDescent="0.2">
      <c r="A24" s="33" t="s">
        <v>374</v>
      </c>
      <c r="B24" s="289" t="s">
        <v>568</v>
      </c>
      <c r="C24" s="300"/>
      <c r="D24" s="76" t="s">
        <v>653</v>
      </c>
      <c r="E24" s="316"/>
      <c r="F24" s="316"/>
      <c r="G24" s="340" t="s">
        <v>543</v>
      </c>
      <c r="H24" s="358"/>
      <c r="I24" s="316"/>
      <c r="J24" s="378" t="s">
        <v>543</v>
      </c>
    </row>
    <row r="25" spans="1:10" ht="13.5" customHeight="1" x14ac:dyDescent="0.2">
      <c r="A25" s="33" t="s">
        <v>375</v>
      </c>
      <c r="B25" s="289" t="s">
        <v>577</v>
      </c>
      <c r="C25" s="300"/>
      <c r="D25" s="76" t="s">
        <v>653</v>
      </c>
      <c r="E25" s="316"/>
      <c r="F25" s="316"/>
      <c r="G25" s="340" t="s">
        <v>543</v>
      </c>
      <c r="H25" s="358"/>
      <c r="I25" s="316"/>
      <c r="J25" s="378" t="s">
        <v>543</v>
      </c>
    </row>
    <row r="26" spans="1:10" ht="13.5" customHeight="1" x14ac:dyDescent="0.2">
      <c r="A26" s="281" t="s">
        <v>376</v>
      </c>
      <c r="B26" s="290" t="s">
        <v>583</v>
      </c>
      <c r="C26" s="300"/>
      <c r="D26" s="83" t="s">
        <v>653</v>
      </c>
      <c r="E26" s="316"/>
      <c r="F26" s="316"/>
      <c r="G26" s="341" t="s">
        <v>543</v>
      </c>
      <c r="H26" s="358"/>
      <c r="I26" s="316"/>
      <c r="J26" s="378" t="s">
        <v>543</v>
      </c>
    </row>
    <row r="27" spans="1:10" ht="13.5" customHeight="1" x14ac:dyDescent="0.2">
      <c r="A27" s="33" t="s">
        <v>377</v>
      </c>
      <c r="B27" s="289" t="s">
        <v>584</v>
      </c>
      <c r="C27" s="299"/>
      <c r="D27" s="76" t="s">
        <v>653</v>
      </c>
      <c r="E27" s="317"/>
      <c r="F27" s="317"/>
      <c r="G27" s="340" t="s">
        <v>543</v>
      </c>
      <c r="H27" s="359"/>
      <c r="I27" s="317"/>
      <c r="J27" s="379" t="s">
        <v>543</v>
      </c>
    </row>
    <row r="28" spans="1:10" ht="13.5" customHeight="1" x14ac:dyDescent="0.2">
      <c r="A28" s="33" t="s">
        <v>378</v>
      </c>
      <c r="B28" s="289" t="s">
        <v>585</v>
      </c>
      <c r="C28" s="300"/>
      <c r="D28" s="76" t="s">
        <v>653</v>
      </c>
      <c r="E28" s="317"/>
      <c r="F28" s="317"/>
      <c r="G28" s="340" t="s">
        <v>543</v>
      </c>
      <c r="H28" s="359"/>
      <c r="I28" s="317"/>
      <c r="J28" s="380" t="s">
        <v>543</v>
      </c>
    </row>
    <row r="29" spans="1:10" ht="13.5" customHeight="1" x14ac:dyDescent="0.2">
      <c r="A29" s="33" t="s">
        <v>379</v>
      </c>
      <c r="B29" s="289" t="s">
        <v>586</v>
      </c>
      <c r="C29" s="300"/>
      <c r="D29" s="76" t="s">
        <v>653</v>
      </c>
      <c r="E29" s="317"/>
      <c r="F29" s="317"/>
      <c r="G29" s="340" t="s">
        <v>543</v>
      </c>
      <c r="H29" s="359"/>
      <c r="I29" s="317"/>
      <c r="J29" s="380" t="s">
        <v>543</v>
      </c>
    </row>
    <row r="30" spans="1:10" ht="27" customHeight="1" x14ac:dyDescent="0.2">
      <c r="A30" s="33" t="s">
        <v>380</v>
      </c>
      <c r="B30" s="664" t="s">
        <v>587</v>
      </c>
      <c r="C30" s="665"/>
      <c r="D30" s="83" t="s">
        <v>653</v>
      </c>
      <c r="E30" s="317"/>
      <c r="F30" s="317"/>
      <c r="G30" s="340" t="s">
        <v>543</v>
      </c>
      <c r="H30" s="359"/>
      <c r="I30" s="317"/>
      <c r="J30" s="380" t="s">
        <v>543</v>
      </c>
    </row>
    <row r="31" spans="1:10" ht="13.5" customHeight="1" x14ac:dyDescent="0.2">
      <c r="A31" s="647" t="s">
        <v>622</v>
      </c>
      <c r="B31" s="648"/>
      <c r="C31" s="649"/>
      <c r="D31" s="82" t="s">
        <v>653</v>
      </c>
      <c r="E31" s="307"/>
      <c r="F31" s="321"/>
      <c r="G31" s="333"/>
      <c r="H31" s="349"/>
      <c r="I31" s="321"/>
      <c r="J31" s="368"/>
    </row>
    <row r="32" spans="1:10" ht="13.5" customHeight="1" x14ac:dyDescent="0.2">
      <c r="A32" s="31" t="s">
        <v>623</v>
      </c>
      <c r="B32" s="285" t="s">
        <v>645</v>
      </c>
      <c r="C32" s="296"/>
      <c r="D32" s="74" t="s">
        <v>653</v>
      </c>
      <c r="E32" s="313"/>
      <c r="F32" s="325"/>
      <c r="G32" s="338" t="s">
        <v>543</v>
      </c>
      <c r="H32" s="355"/>
      <c r="I32" s="325"/>
      <c r="J32" s="376" t="s">
        <v>543</v>
      </c>
    </row>
    <row r="33" spans="1:10" ht="13.5" customHeight="1" x14ac:dyDescent="0.2">
      <c r="A33" s="31" t="s">
        <v>624</v>
      </c>
      <c r="B33" s="285" t="s">
        <v>646</v>
      </c>
      <c r="C33" s="296"/>
      <c r="D33" s="74" t="s">
        <v>653</v>
      </c>
      <c r="E33" s="313"/>
      <c r="F33" s="325"/>
      <c r="G33" s="338" t="s">
        <v>543</v>
      </c>
      <c r="H33" s="355"/>
      <c r="I33" s="325"/>
      <c r="J33" s="376" t="s">
        <v>543</v>
      </c>
    </row>
    <row r="34" spans="1:10" ht="27" customHeight="1" x14ac:dyDescent="0.2">
      <c r="A34" s="277" t="s">
        <v>625</v>
      </c>
      <c r="B34" s="654" t="s">
        <v>647</v>
      </c>
      <c r="C34" s="680"/>
      <c r="D34" s="82" t="s">
        <v>654</v>
      </c>
      <c r="E34" s="307"/>
      <c r="F34" s="321"/>
      <c r="G34" s="342"/>
      <c r="H34" s="349"/>
      <c r="I34" s="321"/>
      <c r="J34" s="368" t="s">
        <v>543</v>
      </c>
    </row>
    <row r="35" spans="1:10" ht="13.5" customHeight="1" thickBot="1" x14ac:dyDescent="0.25">
      <c r="A35" s="280" t="s">
        <v>626</v>
      </c>
      <c r="B35" s="681" t="s">
        <v>648</v>
      </c>
      <c r="C35" s="682"/>
      <c r="D35" s="303">
        <v>100</v>
      </c>
      <c r="E35" s="318"/>
      <c r="F35" s="327"/>
      <c r="G35" s="343"/>
      <c r="H35" s="360"/>
      <c r="I35" s="327"/>
      <c r="J35" s="381" t="s">
        <v>543</v>
      </c>
    </row>
    <row r="36" spans="1:10" ht="13.5" customHeight="1" thickBot="1" x14ac:dyDescent="0.25">
      <c r="A36" s="683" t="s">
        <v>627</v>
      </c>
      <c r="B36" s="684"/>
      <c r="C36" s="684"/>
      <c r="D36" s="685"/>
      <c r="E36" s="319"/>
      <c r="F36" s="328"/>
      <c r="G36" s="344"/>
      <c r="H36" s="361"/>
      <c r="I36" s="365"/>
      <c r="J36" s="382" t="s">
        <v>543</v>
      </c>
    </row>
    <row r="37" spans="1:10" ht="13.5" customHeight="1" thickBot="1" x14ac:dyDescent="0.25">
      <c r="A37" s="683" t="s">
        <v>628</v>
      </c>
      <c r="B37" s="684"/>
      <c r="C37" s="684"/>
      <c r="D37" s="685"/>
      <c r="E37" s="319"/>
      <c r="F37" s="328"/>
      <c r="G37" s="344"/>
      <c r="H37" s="361"/>
      <c r="I37" s="365" t="str">
        <f t="array" ref="I37">IF(COUNT(I7,I13,I9,I19:I20,I22:I23,I32:I33)&gt;0,SUM(I7,I13,I9,I19:I20,I22:I23,I32:I33),"")</f>
        <v/>
      </c>
      <c r="J37" s="383" t="s">
        <v>543</v>
      </c>
    </row>
    <row r="38" spans="1:10" ht="13.5" customHeight="1" x14ac:dyDescent="0.2">
      <c r="A38" s="26"/>
      <c r="B38" s="291"/>
      <c r="C38" s="291"/>
      <c r="D38" s="26"/>
      <c r="E38" s="26"/>
      <c r="F38" s="26"/>
      <c r="G38" s="26"/>
      <c r="H38" s="26"/>
      <c r="I38" s="26"/>
      <c r="J38" s="26"/>
    </row>
    <row r="39" spans="1:10" ht="13.5" customHeight="1" x14ac:dyDescent="0.2">
      <c r="A39" s="26"/>
      <c r="B39" s="291"/>
      <c r="C39" s="26"/>
      <c r="D39" s="26"/>
      <c r="E39" s="26"/>
      <c r="F39" s="26"/>
      <c r="G39" s="26"/>
      <c r="H39" s="362"/>
      <c r="I39" s="26"/>
      <c r="J39" s="26"/>
    </row>
    <row r="40" spans="1:10" ht="42" customHeight="1" x14ac:dyDescent="0.2">
      <c r="A40" s="668"/>
      <c r="B40" s="668"/>
      <c r="C40" s="668"/>
      <c r="D40" s="668"/>
      <c r="E40" s="668"/>
      <c r="F40" s="668"/>
      <c r="G40" s="668"/>
      <c r="H40" s="668"/>
      <c r="I40" s="668"/>
      <c r="J40" s="668"/>
    </row>
    <row r="41" spans="1:10" ht="42" customHeight="1" x14ac:dyDescent="0.2">
      <c r="A41" s="668"/>
      <c r="B41" s="668"/>
      <c r="C41" s="668"/>
      <c r="D41" s="668"/>
      <c r="E41" s="668"/>
      <c r="F41" s="668"/>
      <c r="G41" s="668"/>
      <c r="H41" s="668"/>
      <c r="I41" s="668"/>
      <c r="J41" s="668"/>
    </row>
    <row r="42" spans="1:10" ht="42" customHeight="1" x14ac:dyDescent="0.2">
      <c r="A42" s="668"/>
      <c r="B42" s="668"/>
      <c r="C42" s="668"/>
      <c r="D42" s="668"/>
      <c r="E42" s="668"/>
      <c r="F42" s="668"/>
      <c r="G42" s="668"/>
      <c r="H42" s="668"/>
      <c r="I42" s="668"/>
      <c r="J42" s="668"/>
    </row>
    <row r="43" spans="1:10" ht="13.5" customHeight="1" x14ac:dyDescent="0.2">
      <c r="A43" s="282"/>
      <c r="B43" s="645"/>
      <c r="C43" s="645"/>
      <c r="D43" s="645"/>
      <c r="E43" s="645"/>
      <c r="F43" s="645"/>
      <c r="G43" s="645"/>
      <c r="H43" s="645"/>
      <c r="I43" s="646"/>
      <c r="J43" s="26"/>
    </row>
    <row r="44" spans="1:10" ht="13.5" customHeight="1" x14ac:dyDescent="0.2">
      <c r="A44" s="282"/>
      <c r="B44" s="291"/>
      <c r="C44" s="291"/>
      <c r="D44" s="291"/>
      <c r="E44" s="291"/>
      <c r="F44" s="291"/>
      <c r="G44" s="291"/>
      <c r="H44" s="291"/>
      <c r="I44" s="26"/>
      <c r="J44" s="26"/>
    </row>
    <row r="45" spans="1:10" ht="13.5" customHeight="1" x14ac:dyDescent="0.2">
      <c r="A45" s="26"/>
      <c r="B45" s="678" t="s">
        <v>649</v>
      </c>
      <c r="C45" s="678"/>
      <c r="D45" s="679"/>
      <c r="E45" s="676"/>
      <c r="F45" s="677"/>
      <c r="G45" s="164"/>
      <c r="H45" s="26"/>
      <c r="I45" s="26"/>
      <c r="J45" s="26"/>
    </row>
    <row r="46" spans="1:10" ht="13.5" customHeight="1" x14ac:dyDescent="0.2">
      <c r="A46" s="26"/>
      <c r="B46" s="675"/>
      <c r="C46" s="675"/>
      <c r="D46" s="26"/>
      <c r="E46" s="26"/>
      <c r="F46" s="26"/>
      <c r="G46" s="345"/>
      <c r="H46" s="26"/>
      <c r="I46" s="26"/>
      <c r="J46" s="26"/>
    </row>
    <row r="47" spans="1:10" ht="13.5" customHeight="1" x14ac:dyDescent="0.2">
      <c r="A47" s="26"/>
      <c r="B47" s="638" t="s">
        <v>650</v>
      </c>
      <c r="C47" s="638"/>
      <c r="D47" s="551"/>
      <c r="E47" s="676">
        <f>IF((I37="")*(表1!J171=""),"",IFERROR(VALUE(I37),0)+IFERROR(VALUE(表1!J171),0))</f>
        <v>17344620595</v>
      </c>
      <c r="F47" s="677"/>
      <c r="G47" s="164"/>
      <c r="H47" s="26"/>
      <c r="I47" s="26"/>
      <c r="J47" s="26"/>
    </row>
    <row r="48" spans="1:10" x14ac:dyDescent="0.2">
      <c r="A48" s="26"/>
      <c r="B48" s="293"/>
      <c r="C48" s="293"/>
      <c r="D48" s="26"/>
      <c r="E48" s="293"/>
      <c r="F48" s="293"/>
      <c r="G48" s="346"/>
      <c r="H48" s="26"/>
      <c r="I48" s="26"/>
      <c r="J48" s="26"/>
    </row>
    <row r="49" spans="1:10" ht="13.5" customHeight="1" x14ac:dyDescent="0.2">
      <c r="A49" s="26"/>
      <c r="B49" s="638" t="s">
        <v>651</v>
      </c>
      <c r="C49" s="638"/>
      <c r="D49" s="551"/>
      <c r="E49" s="666">
        <v>1.0019201563321418</v>
      </c>
      <c r="F49" s="667"/>
      <c r="G49" s="26"/>
      <c r="H49" s="26"/>
      <c r="I49" s="26"/>
      <c r="J49" s="26"/>
    </row>
    <row r="50" spans="1:10" ht="13.5" customHeight="1" x14ac:dyDescent="0.2">
      <c r="A50" s="26"/>
      <c r="B50" s="294"/>
      <c r="C50" s="294"/>
      <c r="D50" s="304"/>
      <c r="E50" s="304"/>
      <c r="F50" s="26"/>
      <c r="G50" s="291"/>
      <c r="H50" s="26"/>
      <c r="I50" s="26"/>
      <c r="J50" s="26"/>
    </row>
    <row r="51" spans="1:10" ht="13.5" customHeight="1" x14ac:dyDescent="0.2">
      <c r="A51" s="26"/>
      <c r="B51" s="291"/>
      <c r="C51" s="291"/>
      <c r="D51" s="291"/>
      <c r="E51" s="291"/>
      <c r="F51" s="291"/>
      <c r="G51" s="291"/>
      <c r="H51" s="26"/>
      <c r="I51" s="26"/>
      <c r="J51" s="26"/>
    </row>
    <row r="52" spans="1:10" ht="196" customHeight="1" x14ac:dyDescent="0.2">
      <c r="A52" s="668" t="s">
        <v>492</v>
      </c>
      <c r="B52" s="668"/>
      <c r="C52" s="668"/>
      <c r="D52" s="668"/>
      <c r="E52" s="668"/>
      <c r="F52" s="668"/>
      <c r="G52" s="668"/>
      <c r="H52" s="668"/>
      <c r="I52" s="668"/>
      <c r="J52" s="668"/>
    </row>
    <row r="53" spans="1:10" ht="385.5" customHeight="1" x14ac:dyDescent="0.2">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x14ac:dyDescent="0.2">
      <c r="A1" s="165" t="s">
        <v>339</v>
      </c>
      <c r="K1"/>
      <c r="L1"/>
    </row>
    <row r="2" spans="1:22" x14ac:dyDescent="0.2">
      <c r="A2" s="694" t="s">
        <v>3</v>
      </c>
      <c r="B2" s="694"/>
      <c r="C2" s="694"/>
      <c r="D2" s="694"/>
      <c r="E2" s="694"/>
      <c r="F2" s="694"/>
      <c r="G2" s="694"/>
      <c r="H2" s="694"/>
      <c r="I2" s="694"/>
      <c r="J2" s="243" t="s">
        <v>554</v>
      </c>
      <c r="L2" s="16"/>
      <c r="M2" s="16"/>
      <c r="N2" s="16"/>
      <c r="O2" s="16"/>
      <c r="P2" s="16"/>
      <c r="Q2" s="16"/>
      <c r="R2" s="16"/>
      <c r="S2" s="16"/>
      <c r="T2" s="16"/>
      <c r="U2" s="16"/>
      <c r="V2" s="16"/>
    </row>
    <row r="3" spans="1:22" ht="13.5" thickBot="1" x14ac:dyDescent="0.25">
      <c r="A3" s="166" t="s">
        <v>556</v>
      </c>
      <c r="B3" s="166"/>
      <c r="C3" s="134"/>
      <c r="E3" s="199"/>
      <c r="F3" s="197"/>
      <c r="G3" s="134" t="s">
        <v>546</v>
      </c>
      <c r="H3" s="229" t="s">
        <v>549</v>
      </c>
      <c r="I3" s="180">
        <v>1</v>
      </c>
      <c r="J3" s="172" t="s">
        <v>11</v>
      </c>
      <c r="K3" s="16"/>
      <c r="L3" s="16"/>
      <c r="M3" s="16"/>
      <c r="N3" s="16"/>
      <c r="O3" s="16"/>
      <c r="P3" s="16"/>
      <c r="Q3" s="16"/>
      <c r="R3" s="16"/>
      <c r="S3" s="16"/>
      <c r="T3" s="16"/>
      <c r="U3" s="16"/>
    </row>
    <row r="4" spans="1:22" ht="27" customHeight="1" x14ac:dyDescent="0.2">
      <c r="A4" s="621" t="s">
        <v>341</v>
      </c>
      <c r="B4" s="712" t="s">
        <v>493</v>
      </c>
      <c r="C4" s="714" t="s">
        <v>590</v>
      </c>
      <c r="D4" s="715"/>
      <c r="E4" s="716"/>
      <c r="F4" s="714" t="s">
        <v>590</v>
      </c>
      <c r="G4" s="716"/>
      <c r="H4" s="712" t="s">
        <v>601</v>
      </c>
      <c r="I4" s="712" t="s">
        <v>602</v>
      </c>
      <c r="J4" s="709" t="s">
        <v>603</v>
      </c>
      <c r="L4" s="688" t="s">
        <v>604</v>
      </c>
      <c r="M4" s="689"/>
      <c r="N4" s="689"/>
      <c r="O4" s="689"/>
      <c r="P4" s="689"/>
      <c r="Q4" s="689"/>
      <c r="R4" s="689"/>
      <c r="S4" s="689"/>
      <c r="T4" s="689"/>
      <c r="U4" s="689"/>
      <c r="V4" s="711"/>
    </row>
    <row r="5" spans="1:22" ht="38.25" customHeight="1" thickBot="1" x14ac:dyDescent="0.25">
      <c r="A5" s="625"/>
      <c r="B5" s="713"/>
      <c r="C5" s="181" t="s">
        <v>591</v>
      </c>
      <c r="D5" s="189" t="s">
        <v>592</v>
      </c>
      <c r="E5" s="200" t="s">
        <v>595</v>
      </c>
      <c r="F5" s="211" t="s">
        <v>598</v>
      </c>
      <c r="G5" s="211" t="s">
        <v>599</v>
      </c>
      <c r="H5" s="713"/>
      <c r="I5" s="713"/>
      <c r="J5" s="710"/>
      <c r="L5" s="252" t="s">
        <v>591</v>
      </c>
      <c r="M5" s="260" t="s">
        <v>605</v>
      </c>
      <c r="N5" s="260" t="s">
        <v>606</v>
      </c>
      <c r="O5" s="260" t="s">
        <v>607</v>
      </c>
      <c r="P5" s="260" t="s">
        <v>608</v>
      </c>
      <c r="Q5" s="260" t="s">
        <v>609</v>
      </c>
      <c r="R5" s="260" t="s">
        <v>610</v>
      </c>
      <c r="S5" s="260" t="s">
        <v>611</v>
      </c>
      <c r="T5" s="260" t="s">
        <v>612</v>
      </c>
      <c r="U5" s="260" t="s">
        <v>613</v>
      </c>
      <c r="V5" s="265" t="s">
        <v>614</v>
      </c>
    </row>
    <row r="6" spans="1:22" ht="15.9" customHeight="1" x14ac:dyDescent="0.2">
      <c r="A6" s="32" t="s">
        <v>319</v>
      </c>
      <c r="B6" s="173" t="s">
        <v>568</v>
      </c>
      <c r="C6" s="182"/>
      <c r="D6" s="190"/>
      <c r="E6" s="201"/>
      <c r="F6" s="212"/>
      <c r="G6" s="201"/>
      <c r="H6" s="230"/>
      <c r="I6" s="238"/>
      <c r="J6" s="244"/>
      <c r="L6" s="253"/>
      <c r="M6" s="190"/>
      <c r="N6" s="190"/>
      <c r="O6" s="190"/>
      <c r="P6" s="190"/>
      <c r="Q6" s="190"/>
      <c r="R6" s="190"/>
      <c r="S6" s="190"/>
      <c r="T6" s="190"/>
      <c r="U6" s="190"/>
      <c r="V6" s="266"/>
    </row>
    <row r="7" spans="1:22" ht="15.9" customHeight="1" x14ac:dyDescent="0.2">
      <c r="A7" s="33" t="s">
        <v>557</v>
      </c>
      <c r="B7" s="174" t="s">
        <v>569</v>
      </c>
      <c r="C7" s="183" t="s">
        <v>543</v>
      </c>
      <c r="D7" s="191" t="s">
        <v>543</v>
      </c>
      <c r="E7" s="202"/>
      <c r="F7" s="213"/>
      <c r="G7" s="221"/>
      <c r="H7" s="231" t="s">
        <v>543</v>
      </c>
      <c r="I7" s="231" t="s">
        <v>543</v>
      </c>
      <c r="J7" s="245" t="s">
        <v>543</v>
      </c>
      <c r="L7" s="254" t="s">
        <v>543</v>
      </c>
      <c r="M7" s="191" t="s">
        <v>543</v>
      </c>
      <c r="N7" s="191" t="s">
        <v>543</v>
      </c>
      <c r="O7" s="191" t="s">
        <v>543</v>
      </c>
      <c r="P7" s="191" t="s">
        <v>543</v>
      </c>
      <c r="Q7" s="191" t="s">
        <v>543</v>
      </c>
      <c r="R7" s="191" t="s">
        <v>543</v>
      </c>
      <c r="S7" s="191" t="s">
        <v>543</v>
      </c>
      <c r="T7" s="191" t="s">
        <v>543</v>
      </c>
      <c r="U7" s="191" t="s">
        <v>543</v>
      </c>
      <c r="V7" s="267" t="s">
        <v>543</v>
      </c>
    </row>
    <row r="8" spans="1:22" ht="15.9" customHeight="1" x14ac:dyDescent="0.2">
      <c r="A8" s="33" t="s">
        <v>558</v>
      </c>
      <c r="B8" s="174" t="s">
        <v>570</v>
      </c>
      <c r="C8" s="183" t="s">
        <v>543</v>
      </c>
      <c r="D8" s="191" t="s">
        <v>543</v>
      </c>
      <c r="E8" s="202" t="s">
        <v>543</v>
      </c>
      <c r="F8" s="213"/>
      <c r="G8" s="221"/>
      <c r="H8" s="231" t="s">
        <v>543</v>
      </c>
      <c r="I8" s="231" t="s">
        <v>543</v>
      </c>
      <c r="J8" s="245" t="s">
        <v>543</v>
      </c>
      <c r="L8" s="254" t="s">
        <v>543</v>
      </c>
      <c r="M8" s="191" t="s">
        <v>543</v>
      </c>
      <c r="N8" s="191" t="s">
        <v>543</v>
      </c>
      <c r="O8" s="191" t="s">
        <v>543</v>
      </c>
      <c r="P8" s="191" t="s">
        <v>543</v>
      </c>
      <c r="Q8" s="191" t="s">
        <v>543</v>
      </c>
      <c r="R8" s="191" t="s">
        <v>543</v>
      </c>
      <c r="S8" s="191" t="s">
        <v>543</v>
      </c>
      <c r="T8" s="191" t="s">
        <v>543</v>
      </c>
      <c r="U8" s="191" t="s">
        <v>543</v>
      </c>
      <c r="V8" s="267" t="s">
        <v>543</v>
      </c>
    </row>
    <row r="9" spans="1:22" ht="15.9" customHeight="1" x14ac:dyDescent="0.2">
      <c r="A9" s="33" t="s">
        <v>559</v>
      </c>
      <c r="B9" s="174" t="s">
        <v>571</v>
      </c>
      <c r="C9" s="183" t="s">
        <v>543</v>
      </c>
      <c r="D9" s="191" t="s">
        <v>543</v>
      </c>
      <c r="E9" s="202" t="s">
        <v>543</v>
      </c>
      <c r="F9" s="213"/>
      <c r="G9" s="221"/>
      <c r="H9" s="231" t="s">
        <v>543</v>
      </c>
      <c r="I9" s="231" t="s">
        <v>543</v>
      </c>
      <c r="J9" s="245" t="s">
        <v>543</v>
      </c>
      <c r="L9" s="254" t="s">
        <v>543</v>
      </c>
      <c r="M9" s="191" t="s">
        <v>543</v>
      </c>
      <c r="N9" s="191" t="s">
        <v>543</v>
      </c>
      <c r="O9" s="191" t="s">
        <v>543</v>
      </c>
      <c r="P9" s="191" t="s">
        <v>543</v>
      </c>
      <c r="Q9" s="191" t="s">
        <v>543</v>
      </c>
      <c r="R9" s="191" t="s">
        <v>543</v>
      </c>
      <c r="S9" s="191" t="s">
        <v>543</v>
      </c>
      <c r="T9" s="191" t="s">
        <v>543</v>
      </c>
      <c r="U9" s="191" t="s">
        <v>543</v>
      </c>
      <c r="V9" s="267" t="s">
        <v>543</v>
      </c>
    </row>
    <row r="10" spans="1:22" ht="15.9" customHeight="1" x14ac:dyDescent="0.2">
      <c r="A10" s="33" t="s">
        <v>560</v>
      </c>
      <c r="B10" s="68" t="s">
        <v>572</v>
      </c>
      <c r="C10" s="183" t="s">
        <v>543</v>
      </c>
      <c r="D10" s="191"/>
      <c r="E10" s="202" t="s">
        <v>543</v>
      </c>
      <c r="F10" s="213"/>
      <c r="G10" s="221"/>
      <c r="H10" s="231" t="s">
        <v>543</v>
      </c>
      <c r="I10" s="231" t="s">
        <v>543</v>
      </c>
      <c r="J10" s="245" t="s">
        <v>543</v>
      </c>
      <c r="L10" s="254" t="s">
        <v>543</v>
      </c>
      <c r="M10" s="191" t="s">
        <v>543</v>
      </c>
      <c r="N10" s="191" t="s">
        <v>543</v>
      </c>
      <c r="O10" s="191" t="s">
        <v>543</v>
      </c>
      <c r="P10" s="191" t="s">
        <v>543</v>
      </c>
      <c r="Q10" s="191" t="s">
        <v>543</v>
      </c>
      <c r="R10" s="191" t="s">
        <v>543</v>
      </c>
      <c r="S10" s="191" t="s">
        <v>543</v>
      </c>
      <c r="T10" s="191" t="s">
        <v>543</v>
      </c>
      <c r="U10" s="191" t="s">
        <v>543</v>
      </c>
      <c r="V10" s="267" t="s">
        <v>543</v>
      </c>
    </row>
    <row r="11" spans="1:22" ht="15.9" customHeight="1" x14ac:dyDescent="0.2">
      <c r="A11" s="33" t="s">
        <v>561</v>
      </c>
      <c r="B11" s="68" t="s">
        <v>573</v>
      </c>
      <c r="C11" s="183" t="s">
        <v>543</v>
      </c>
      <c r="D11" s="191" t="s">
        <v>543</v>
      </c>
      <c r="E11" s="202" t="s">
        <v>543</v>
      </c>
      <c r="F11" s="213"/>
      <c r="G11" s="221"/>
      <c r="H11" s="231" t="s">
        <v>543</v>
      </c>
      <c r="I11" s="231" t="s">
        <v>543</v>
      </c>
      <c r="J11" s="245" t="s">
        <v>543</v>
      </c>
      <c r="L11" s="254" t="s">
        <v>543</v>
      </c>
      <c r="M11" s="191" t="s">
        <v>543</v>
      </c>
      <c r="N11" s="191" t="s">
        <v>543</v>
      </c>
      <c r="O11" s="191" t="s">
        <v>543</v>
      </c>
      <c r="P11" s="191" t="s">
        <v>543</v>
      </c>
      <c r="Q11" s="191" t="s">
        <v>543</v>
      </c>
      <c r="R11" s="191" t="s">
        <v>543</v>
      </c>
      <c r="S11" s="191" t="s">
        <v>543</v>
      </c>
      <c r="T11" s="191" t="s">
        <v>543</v>
      </c>
      <c r="U11" s="191" t="s">
        <v>543</v>
      </c>
      <c r="V11" s="267" t="s">
        <v>543</v>
      </c>
    </row>
    <row r="12" spans="1:22" ht="15.9" customHeight="1" x14ac:dyDescent="0.2">
      <c r="A12" s="33" t="s">
        <v>562</v>
      </c>
      <c r="B12" s="174" t="s">
        <v>574</v>
      </c>
      <c r="C12" s="183" t="s">
        <v>543</v>
      </c>
      <c r="D12" s="191" t="s">
        <v>543</v>
      </c>
      <c r="E12" s="202" t="s">
        <v>543</v>
      </c>
      <c r="F12" s="213"/>
      <c r="G12" s="221"/>
      <c r="H12" s="231" t="s">
        <v>543</v>
      </c>
      <c r="I12" s="231" t="s">
        <v>543</v>
      </c>
      <c r="J12" s="245" t="s">
        <v>543</v>
      </c>
      <c r="L12" s="254" t="s">
        <v>543</v>
      </c>
      <c r="M12" s="191" t="s">
        <v>543</v>
      </c>
      <c r="N12" s="191" t="s">
        <v>543</v>
      </c>
      <c r="O12" s="191" t="s">
        <v>543</v>
      </c>
      <c r="P12" s="191" t="s">
        <v>543</v>
      </c>
      <c r="Q12" s="191" t="s">
        <v>543</v>
      </c>
      <c r="R12" s="191" t="s">
        <v>543</v>
      </c>
      <c r="S12" s="191" t="s">
        <v>543</v>
      </c>
      <c r="T12" s="191" t="s">
        <v>543</v>
      </c>
      <c r="U12" s="191" t="s">
        <v>543</v>
      </c>
      <c r="V12" s="267" t="s">
        <v>543</v>
      </c>
    </row>
    <row r="13" spans="1:22" ht="15.9" customHeight="1" x14ac:dyDescent="0.2">
      <c r="A13" s="33" t="s">
        <v>563</v>
      </c>
      <c r="B13" s="174" t="s">
        <v>575</v>
      </c>
      <c r="C13" s="183" t="s">
        <v>543</v>
      </c>
      <c r="D13" s="191" t="s">
        <v>543</v>
      </c>
      <c r="E13" s="202" t="s">
        <v>543</v>
      </c>
      <c r="F13" s="213"/>
      <c r="G13" s="221"/>
      <c r="H13" s="231" t="s">
        <v>543</v>
      </c>
      <c r="I13" s="231" t="s">
        <v>543</v>
      </c>
      <c r="J13" s="245" t="s">
        <v>543</v>
      </c>
      <c r="L13" s="254" t="s">
        <v>543</v>
      </c>
      <c r="M13" s="191" t="s">
        <v>543</v>
      </c>
      <c r="N13" s="191" t="s">
        <v>543</v>
      </c>
      <c r="O13" s="191" t="s">
        <v>543</v>
      </c>
      <c r="P13" s="191" t="s">
        <v>543</v>
      </c>
      <c r="Q13" s="191" t="s">
        <v>543</v>
      </c>
      <c r="R13" s="191" t="s">
        <v>543</v>
      </c>
      <c r="S13" s="191" t="s">
        <v>543</v>
      </c>
      <c r="T13" s="191" t="s">
        <v>543</v>
      </c>
      <c r="U13" s="191" t="s">
        <v>543</v>
      </c>
      <c r="V13" s="267" t="s">
        <v>543</v>
      </c>
    </row>
    <row r="14" spans="1:22" ht="15.9" customHeight="1" x14ac:dyDescent="0.2">
      <c r="A14" s="167"/>
      <c r="B14" s="69" t="s">
        <v>576</v>
      </c>
      <c r="C14" s="184" t="str">
        <f t="shared" ref="C14:G14" si="0">IF(COUNT(C7:C13)&gt;0,SUM(C7:C13),"")</f>
        <v/>
      </c>
      <c r="D14" s="192" t="str">
        <f t="shared" si="0"/>
        <v/>
      </c>
      <c r="E14" s="203" t="str">
        <f t="shared" si="0"/>
        <v/>
      </c>
      <c r="F14" s="214" t="str">
        <f t="shared" si="0"/>
        <v/>
      </c>
      <c r="G14" s="222" t="str">
        <f t="shared" si="0"/>
        <v/>
      </c>
      <c r="H14" s="231" t="s">
        <v>543</v>
      </c>
      <c r="I14" s="231" t="s">
        <v>543</v>
      </c>
      <c r="J14" s="245" t="s">
        <v>543</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x14ac:dyDescent="0.2">
      <c r="A15" s="35" t="s">
        <v>318</v>
      </c>
      <c r="B15" s="67" t="s">
        <v>577</v>
      </c>
      <c r="C15" s="185"/>
      <c r="D15" s="193"/>
      <c r="E15" s="204"/>
      <c r="F15" s="215"/>
      <c r="G15" s="223"/>
      <c r="H15" s="232"/>
      <c r="I15" s="239"/>
      <c r="J15" s="246"/>
      <c r="L15" s="256"/>
      <c r="M15" s="262"/>
      <c r="N15" s="262"/>
      <c r="O15" s="262"/>
      <c r="P15" s="262"/>
      <c r="Q15" s="262"/>
      <c r="R15" s="262"/>
      <c r="S15" s="262"/>
      <c r="T15" s="262"/>
      <c r="U15" s="262"/>
      <c r="V15" s="269"/>
    </row>
    <row r="16" spans="1:22" ht="15.9" customHeight="1" x14ac:dyDescent="0.2">
      <c r="A16" s="33" t="s">
        <v>557</v>
      </c>
      <c r="B16" s="174" t="s">
        <v>578</v>
      </c>
      <c r="C16" s="183" t="s">
        <v>543</v>
      </c>
      <c r="D16" s="191" t="s">
        <v>543</v>
      </c>
      <c r="E16" s="202" t="s">
        <v>543</v>
      </c>
      <c r="F16" s="213"/>
      <c r="G16" s="221"/>
      <c r="H16" s="231" t="s">
        <v>543</v>
      </c>
      <c r="I16" s="231" t="s">
        <v>543</v>
      </c>
      <c r="J16" s="245" t="s">
        <v>543</v>
      </c>
      <c r="L16" s="254" t="s">
        <v>543</v>
      </c>
      <c r="M16" s="191" t="s">
        <v>543</v>
      </c>
      <c r="N16" s="191" t="s">
        <v>543</v>
      </c>
      <c r="O16" s="191" t="s">
        <v>543</v>
      </c>
      <c r="P16" s="191" t="s">
        <v>543</v>
      </c>
      <c r="Q16" s="191"/>
      <c r="R16" s="191" t="s">
        <v>543</v>
      </c>
      <c r="S16" s="191" t="s">
        <v>543</v>
      </c>
      <c r="T16" s="191" t="s">
        <v>543</v>
      </c>
      <c r="U16" s="191" t="s">
        <v>543</v>
      </c>
      <c r="V16" s="267" t="s">
        <v>543</v>
      </c>
    </row>
    <row r="17" spans="1:22" ht="15.9" customHeight="1" x14ac:dyDescent="0.2">
      <c r="A17" s="33" t="s">
        <v>558</v>
      </c>
      <c r="B17" s="174" t="s">
        <v>579</v>
      </c>
      <c r="C17" s="183" t="s">
        <v>543</v>
      </c>
      <c r="D17" s="191" t="s">
        <v>543</v>
      </c>
      <c r="E17" s="202" t="s">
        <v>543</v>
      </c>
      <c r="F17" s="213"/>
      <c r="G17" s="221"/>
      <c r="H17" s="231" t="s">
        <v>543</v>
      </c>
      <c r="I17" s="231" t="s">
        <v>543</v>
      </c>
      <c r="J17" s="245" t="s">
        <v>543</v>
      </c>
      <c r="L17" s="254" t="s">
        <v>543</v>
      </c>
      <c r="M17" s="191" t="s">
        <v>543</v>
      </c>
      <c r="N17" s="191" t="s">
        <v>543</v>
      </c>
      <c r="O17" s="191" t="s">
        <v>543</v>
      </c>
      <c r="P17" s="191" t="s">
        <v>543</v>
      </c>
      <c r="Q17" s="191" t="s">
        <v>543</v>
      </c>
      <c r="R17" s="191" t="s">
        <v>543</v>
      </c>
      <c r="S17" s="191" t="s">
        <v>543</v>
      </c>
      <c r="T17" s="191" t="s">
        <v>543</v>
      </c>
      <c r="U17" s="191" t="s">
        <v>543</v>
      </c>
      <c r="V17" s="267" t="s">
        <v>543</v>
      </c>
    </row>
    <row r="18" spans="1:22" ht="15.9" customHeight="1" x14ac:dyDescent="0.2">
      <c r="A18" s="33" t="s">
        <v>559</v>
      </c>
      <c r="B18" s="174" t="s">
        <v>580</v>
      </c>
      <c r="C18" s="183" t="s">
        <v>543</v>
      </c>
      <c r="D18" s="191" t="s">
        <v>543</v>
      </c>
      <c r="E18" s="202" t="s">
        <v>543</v>
      </c>
      <c r="F18" s="213"/>
      <c r="G18" s="221"/>
      <c r="H18" s="231" t="s">
        <v>543</v>
      </c>
      <c r="I18" s="231" t="s">
        <v>543</v>
      </c>
      <c r="J18" s="245" t="s">
        <v>543</v>
      </c>
      <c r="L18" s="254" t="s">
        <v>543</v>
      </c>
      <c r="M18" s="191" t="s">
        <v>543</v>
      </c>
      <c r="N18" s="191" t="s">
        <v>543</v>
      </c>
      <c r="O18" s="191" t="s">
        <v>543</v>
      </c>
      <c r="P18" s="191" t="s">
        <v>543</v>
      </c>
      <c r="Q18" s="191" t="s">
        <v>543</v>
      </c>
      <c r="R18" s="191" t="s">
        <v>543</v>
      </c>
      <c r="S18" s="191" t="s">
        <v>543</v>
      </c>
      <c r="T18" s="191" t="s">
        <v>543</v>
      </c>
      <c r="U18" s="191" t="s">
        <v>543</v>
      </c>
      <c r="V18" s="267" t="s">
        <v>543</v>
      </c>
    </row>
    <row r="19" spans="1:22" ht="15.9" customHeight="1" x14ac:dyDescent="0.2">
      <c r="A19" s="33" t="s">
        <v>560</v>
      </c>
      <c r="B19" s="68" t="s">
        <v>581</v>
      </c>
      <c r="C19" s="183" t="s">
        <v>543</v>
      </c>
      <c r="D19" s="191" t="s">
        <v>543</v>
      </c>
      <c r="E19" s="202" t="s">
        <v>543</v>
      </c>
      <c r="F19" s="213"/>
      <c r="G19" s="221"/>
      <c r="H19" s="231" t="s">
        <v>543</v>
      </c>
      <c r="I19" s="231" t="s">
        <v>543</v>
      </c>
      <c r="J19" s="245" t="s">
        <v>543</v>
      </c>
      <c r="L19" s="254" t="s">
        <v>543</v>
      </c>
      <c r="M19" s="191" t="s">
        <v>543</v>
      </c>
      <c r="N19" s="191" t="s">
        <v>543</v>
      </c>
      <c r="O19" s="191" t="s">
        <v>543</v>
      </c>
      <c r="P19" s="191" t="s">
        <v>543</v>
      </c>
      <c r="Q19" s="191" t="s">
        <v>543</v>
      </c>
      <c r="R19" s="191" t="s">
        <v>543</v>
      </c>
      <c r="S19" s="191" t="s">
        <v>543</v>
      </c>
      <c r="T19" s="191" t="s">
        <v>543</v>
      </c>
      <c r="U19" s="191" t="s">
        <v>543</v>
      </c>
      <c r="V19" s="267" t="s">
        <v>543</v>
      </c>
    </row>
    <row r="20" spans="1:22" ht="15.9" customHeight="1" x14ac:dyDescent="0.2">
      <c r="A20" s="168" t="s">
        <v>561</v>
      </c>
      <c r="B20" s="175" t="s">
        <v>582</v>
      </c>
      <c r="C20" s="183" t="s">
        <v>543</v>
      </c>
      <c r="D20" s="191" t="s">
        <v>543</v>
      </c>
      <c r="E20" s="202" t="s">
        <v>543</v>
      </c>
      <c r="F20" s="213"/>
      <c r="G20" s="221"/>
      <c r="H20" s="231" t="s">
        <v>543</v>
      </c>
      <c r="I20" s="231" t="s">
        <v>543</v>
      </c>
      <c r="J20" s="245" t="s">
        <v>543</v>
      </c>
      <c r="L20" s="254" t="s">
        <v>543</v>
      </c>
      <c r="M20" s="191" t="s">
        <v>543</v>
      </c>
      <c r="N20" s="191" t="s">
        <v>543</v>
      </c>
      <c r="O20" s="191" t="s">
        <v>543</v>
      </c>
      <c r="P20" s="191" t="s">
        <v>543</v>
      </c>
      <c r="Q20" s="191" t="s">
        <v>543</v>
      </c>
      <c r="R20" s="191" t="s">
        <v>543</v>
      </c>
      <c r="S20" s="191" t="s">
        <v>543</v>
      </c>
      <c r="T20" s="191" t="s">
        <v>543</v>
      </c>
      <c r="U20" s="191" t="s">
        <v>543</v>
      </c>
      <c r="V20" s="267" t="s">
        <v>543</v>
      </c>
    </row>
    <row r="21" spans="1:22" ht="15.9" customHeight="1" x14ac:dyDescent="0.2">
      <c r="A21" s="168" t="s">
        <v>562</v>
      </c>
      <c r="B21" s="175" t="s">
        <v>575</v>
      </c>
      <c r="C21" s="183" t="s">
        <v>543</v>
      </c>
      <c r="D21" s="191" t="s">
        <v>543</v>
      </c>
      <c r="E21" s="202" t="s">
        <v>543</v>
      </c>
      <c r="F21" s="213"/>
      <c r="G21" s="221"/>
      <c r="H21" s="231" t="s">
        <v>543</v>
      </c>
      <c r="I21" s="231" t="s">
        <v>543</v>
      </c>
      <c r="J21" s="245" t="s">
        <v>543</v>
      </c>
      <c r="L21" s="254" t="s">
        <v>543</v>
      </c>
      <c r="M21" s="191" t="s">
        <v>543</v>
      </c>
      <c r="N21" s="191" t="s">
        <v>543</v>
      </c>
      <c r="O21" s="191" t="s">
        <v>543</v>
      </c>
      <c r="P21" s="191" t="s">
        <v>543</v>
      </c>
      <c r="Q21" s="191" t="s">
        <v>543</v>
      </c>
      <c r="R21" s="191" t="s">
        <v>543</v>
      </c>
      <c r="S21" s="191" t="s">
        <v>543</v>
      </c>
      <c r="T21" s="191" t="s">
        <v>543</v>
      </c>
      <c r="U21" s="191" t="s">
        <v>543</v>
      </c>
      <c r="V21" s="267" t="s">
        <v>543</v>
      </c>
    </row>
    <row r="22" spans="1:22" ht="15.9" customHeight="1" x14ac:dyDescent="0.2">
      <c r="A22" s="169"/>
      <c r="B22" s="176" t="s">
        <v>576</v>
      </c>
      <c r="C22" s="184" t="str">
        <f t="shared" ref="C22:G22" si="2">IF(COUNT(C16:C21)&gt;0,SUM(C16:C21),"")</f>
        <v/>
      </c>
      <c r="D22" s="192" t="str">
        <f t="shared" si="2"/>
        <v/>
      </c>
      <c r="E22" s="203" t="str">
        <f t="shared" si="2"/>
        <v/>
      </c>
      <c r="F22" s="214" t="str">
        <f t="shared" si="2"/>
        <v/>
      </c>
      <c r="G22" s="222" t="str">
        <f t="shared" si="2"/>
        <v/>
      </c>
      <c r="H22" s="233" t="s">
        <v>543</v>
      </c>
      <c r="I22" s="233" t="s">
        <v>543</v>
      </c>
      <c r="J22" s="247" t="s">
        <v>543</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x14ac:dyDescent="0.2">
      <c r="A23" s="31" t="s">
        <v>564</v>
      </c>
      <c r="B23" s="64" t="s">
        <v>583</v>
      </c>
      <c r="C23" s="186"/>
      <c r="D23" s="194"/>
      <c r="E23" s="205"/>
      <c r="F23" s="216"/>
      <c r="G23" s="224"/>
      <c r="H23" s="234" t="s">
        <v>543</v>
      </c>
      <c r="I23" s="234" t="s">
        <v>543</v>
      </c>
      <c r="J23" s="248" t="s">
        <v>543</v>
      </c>
      <c r="L23" s="257"/>
      <c r="M23" s="194"/>
      <c r="N23" s="194"/>
      <c r="O23" s="194"/>
      <c r="P23" s="194"/>
      <c r="Q23" s="194"/>
      <c r="R23" s="194"/>
      <c r="S23" s="194"/>
      <c r="T23" s="194"/>
      <c r="U23" s="194"/>
      <c r="V23" s="270"/>
    </row>
    <row r="24" spans="1:22" ht="15.9" customHeight="1" x14ac:dyDescent="0.2">
      <c r="A24" s="170" t="s">
        <v>348</v>
      </c>
      <c r="B24" s="177" t="s">
        <v>584</v>
      </c>
      <c r="C24" s="186" t="s">
        <v>543</v>
      </c>
      <c r="D24" s="194" t="s">
        <v>543</v>
      </c>
      <c r="E24" s="205" t="s">
        <v>543</v>
      </c>
      <c r="F24" s="216"/>
      <c r="G24" s="224"/>
      <c r="H24" s="234" t="s">
        <v>543</v>
      </c>
      <c r="I24" s="234" t="s">
        <v>543</v>
      </c>
      <c r="J24" s="248" t="s">
        <v>543</v>
      </c>
      <c r="L24" s="257"/>
      <c r="M24" s="194"/>
      <c r="N24" s="194"/>
      <c r="O24" s="194"/>
      <c r="P24" s="194"/>
      <c r="Q24" s="194"/>
      <c r="R24" s="194"/>
      <c r="S24" s="194"/>
      <c r="T24" s="194"/>
      <c r="U24" s="194"/>
      <c r="V24" s="270"/>
    </row>
    <row r="25" spans="1:22" ht="15.9" customHeight="1" x14ac:dyDescent="0.2">
      <c r="A25" s="170" t="s">
        <v>349</v>
      </c>
      <c r="B25" s="178" t="s">
        <v>585</v>
      </c>
      <c r="C25" s="186" t="s">
        <v>543</v>
      </c>
      <c r="D25" s="194" t="s">
        <v>543</v>
      </c>
      <c r="E25" s="205"/>
      <c r="F25" s="216"/>
      <c r="G25" s="224"/>
      <c r="H25" s="234" t="s">
        <v>543</v>
      </c>
      <c r="I25" s="234" t="s">
        <v>543</v>
      </c>
      <c r="J25" s="248" t="s">
        <v>543</v>
      </c>
      <c r="L25" s="257"/>
      <c r="M25" s="194"/>
      <c r="N25" s="194"/>
      <c r="O25" s="194"/>
      <c r="P25" s="194"/>
      <c r="Q25" s="194"/>
      <c r="R25" s="194"/>
      <c r="S25" s="194"/>
      <c r="T25" s="194"/>
      <c r="U25" s="194"/>
      <c r="V25" s="270"/>
    </row>
    <row r="26" spans="1:22" ht="15.9" customHeight="1" thickBot="1" x14ac:dyDescent="0.25">
      <c r="A26" s="170" t="s">
        <v>565</v>
      </c>
      <c r="B26" s="178" t="s">
        <v>586</v>
      </c>
      <c r="C26" s="186" t="s">
        <v>543</v>
      </c>
      <c r="D26" s="194" t="s">
        <v>543</v>
      </c>
      <c r="E26" s="206" t="s">
        <v>543</v>
      </c>
      <c r="F26" s="216"/>
      <c r="G26" s="224"/>
      <c r="H26" s="234" t="s">
        <v>543</v>
      </c>
      <c r="I26" s="234" t="s">
        <v>543</v>
      </c>
      <c r="J26" s="248" t="s">
        <v>543</v>
      </c>
      <c r="L26" s="258"/>
      <c r="M26" s="263"/>
      <c r="N26" s="264"/>
      <c r="O26" s="264"/>
      <c r="P26" s="264"/>
      <c r="Q26" s="264"/>
      <c r="R26" s="264"/>
      <c r="S26" s="264"/>
      <c r="T26" s="264"/>
      <c r="U26" s="264"/>
      <c r="V26" s="271"/>
    </row>
    <row r="27" spans="1:22" ht="26" x14ac:dyDescent="0.2">
      <c r="A27" s="170" t="s">
        <v>566</v>
      </c>
      <c r="B27" s="177" t="s">
        <v>587</v>
      </c>
      <c r="C27" s="695" t="str">
        <f>IF(COUNT(F27:G27)&gt;0,SUM(F27:G27),"")</f>
        <v/>
      </c>
      <c r="D27" s="696"/>
      <c r="E27" s="697"/>
      <c r="F27" s="217"/>
      <c r="G27" s="225"/>
      <c r="H27" s="235" t="s">
        <v>543</v>
      </c>
      <c r="I27" s="235" t="s">
        <v>543</v>
      </c>
      <c r="J27" s="249" t="s">
        <v>543</v>
      </c>
      <c r="L27" s="698"/>
      <c r="M27" s="699"/>
      <c r="N27" s="699"/>
      <c r="O27" s="699"/>
      <c r="P27" s="699"/>
      <c r="Q27" s="699"/>
      <c r="R27" s="699"/>
      <c r="S27" s="699"/>
      <c r="T27" s="699"/>
      <c r="U27" s="699"/>
      <c r="V27" s="700"/>
    </row>
    <row r="28" spans="1:22" ht="15.9" customHeight="1" x14ac:dyDescent="0.2">
      <c r="A28" s="707" t="s">
        <v>567</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x14ac:dyDescent="0.25">
      <c r="A29" s="171"/>
      <c r="B29" s="179" t="s">
        <v>588</v>
      </c>
      <c r="C29" s="188"/>
      <c r="D29" s="196"/>
      <c r="E29" s="208"/>
      <c r="F29" s="188"/>
      <c r="G29" s="208"/>
      <c r="H29" s="237"/>
      <c r="I29" s="237"/>
      <c r="J29" s="251"/>
      <c r="L29" s="704"/>
      <c r="M29" s="705"/>
      <c r="N29" s="705"/>
      <c r="O29" s="705"/>
      <c r="P29" s="705"/>
      <c r="Q29" s="705"/>
      <c r="R29" s="705"/>
      <c r="S29" s="705"/>
      <c r="T29" s="705"/>
      <c r="U29" s="705"/>
      <c r="V29" s="706"/>
    </row>
    <row r="30" spans="1:22" x14ac:dyDescent="0.2">
      <c r="B30" s="180"/>
      <c r="C30" s="180"/>
      <c r="D30" s="180"/>
      <c r="E30" s="180"/>
      <c r="F30" s="180"/>
      <c r="L30" s="16"/>
      <c r="M30" s="16"/>
      <c r="N30" s="16"/>
      <c r="O30" s="16"/>
      <c r="P30" s="16"/>
      <c r="Q30" s="16"/>
      <c r="R30" s="16"/>
      <c r="S30" s="16"/>
      <c r="T30" s="16"/>
      <c r="U30" s="16"/>
      <c r="V30" s="16"/>
    </row>
    <row r="31" spans="1:22" ht="13.5" thickBot="1" x14ac:dyDescent="0.25">
      <c r="D31" s="197"/>
      <c r="E31" s="197"/>
      <c r="F31" s="197"/>
      <c r="G31" s="197"/>
      <c r="H31" s="197"/>
      <c r="I31" s="241"/>
      <c r="J31" s="16"/>
      <c r="L31" s="16"/>
      <c r="M31" s="16"/>
      <c r="N31" s="16"/>
      <c r="O31" s="16"/>
      <c r="P31" s="16"/>
      <c r="Q31" s="16"/>
      <c r="R31" s="16"/>
      <c r="S31" s="16"/>
      <c r="T31" s="16"/>
      <c r="U31" s="16"/>
      <c r="V31" s="16"/>
    </row>
    <row r="32" spans="1:22" ht="13.5" customHeight="1" x14ac:dyDescent="0.2">
      <c r="B32" s="686" t="s">
        <v>589</v>
      </c>
      <c r="C32" s="687"/>
      <c r="D32" s="688"/>
      <c r="E32" s="689"/>
      <c r="F32" s="218" t="s">
        <v>39</v>
      </c>
      <c r="G32" s="226" t="s">
        <v>600</v>
      </c>
      <c r="J32" s="16"/>
      <c r="L32" s="16"/>
      <c r="M32" s="16"/>
      <c r="N32" s="16"/>
      <c r="O32" s="16"/>
      <c r="P32" s="16"/>
      <c r="Q32" s="16"/>
      <c r="R32" s="16"/>
      <c r="S32" s="16"/>
      <c r="T32" s="16"/>
      <c r="U32" s="16"/>
      <c r="V32" s="16"/>
    </row>
    <row r="33" spans="1:22" x14ac:dyDescent="0.2">
      <c r="D33" s="690" t="s">
        <v>593</v>
      </c>
      <c r="E33" s="209" t="s">
        <v>596</v>
      </c>
      <c r="F33" s="219" t="s">
        <v>543</v>
      </c>
      <c r="G33" s="227" t="s">
        <v>543</v>
      </c>
      <c r="J33" s="16"/>
      <c r="L33" s="16"/>
      <c r="M33" s="16"/>
      <c r="N33" s="16"/>
      <c r="O33" s="16"/>
      <c r="P33" s="16"/>
      <c r="Q33" s="16"/>
      <c r="R33" s="16"/>
      <c r="S33" s="16"/>
      <c r="T33" s="16"/>
      <c r="U33" s="16"/>
      <c r="V33" s="16"/>
    </row>
    <row r="34" spans="1:22" x14ac:dyDescent="0.2">
      <c r="D34" s="690"/>
      <c r="E34" s="209" t="s">
        <v>597</v>
      </c>
      <c r="F34" s="219"/>
      <c r="G34" s="227"/>
      <c r="J34" s="16"/>
      <c r="L34" s="16"/>
      <c r="M34" s="16"/>
      <c r="N34" s="16"/>
      <c r="O34" s="16"/>
      <c r="P34" s="16"/>
    </row>
    <row r="35" spans="1:22" ht="13.5" customHeight="1" x14ac:dyDescent="0.2">
      <c r="B35" s="691"/>
      <c r="C35" s="692"/>
      <c r="D35" s="690" t="s">
        <v>594</v>
      </c>
      <c r="E35" s="209" t="s">
        <v>597</v>
      </c>
      <c r="F35" s="219" t="s">
        <v>543</v>
      </c>
      <c r="G35" s="227" t="s">
        <v>543</v>
      </c>
      <c r="J35" s="16"/>
      <c r="L35" s="259"/>
      <c r="M35" s="259"/>
      <c r="N35" s="259"/>
      <c r="O35" s="259"/>
      <c r="P35" s="259"/>
    </row>
    <row r="36" spans="1:22" ht="13.5" thickBot="1" x14ac:dyDescent="0.25">
      <c r="D36" s="693"/>
      <c r="E36" s="210" t="s">
        <v>596</v>
      </c>
      <c r="F36" s="220"/>
      <c r="G36" s="228"/>
      <c r="J36" s="16"/>
      <c r="L36" s="259"/>
      <c r="M36" s="259"/>
      <c r="N36" s="259"/>
      <c r="O36" s="259"/>
      <c r="P36" s="259"/>
    </row>
    <row r="37" spans="1:22" x14ac:dyDescent="0.2">
      <c r="D37" s="198"/>
      <c r="E37" s="198"/>
      <c r="F37" s="198"/>
      <c r="G37" s="198"/>
      <c r="H37" s="198"/>
      <c r="I37" s="242"/>
      <c r="J37" s="16"/>
      <c r="L37" s="259"/>
      <c r="M37" s="259"/>
      <c r="N37" s="259"/>
      <c r="O37" s="259"/>
      <c r="P37" s="259"/>
    </row>
    <row r="38" spans="1:22" ht="409" customHeight="1" x14ac:dyDescent="0.2">
      <c r="A38" s="668" t="s">
        <v>492</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x14ac:dyDescent="0.2">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x14ac:dyDescent="0.2">
      <c r="A1" s="25" t="s">
        <v>339</v>
      </c>
      <c r="K1"/>
      <c r="L1"/>
    </row>
    <row r="2" spans="1:13" x14ac:dyDescent="0.2">
      <c r="A2" s="744" t="s">
        <v>3</v>
      </c>
      <c r="B2" s="744"/>
      <c r="C2" s="744"/>
      <c r="D2" s="744"/>
      <c r="E2" s="744"/>
      <c r="F2" s="744"/>
      <c r="G2" s="744"/>
      <c r="H2" s="744"/>
      <c r="I2" s="744"/>
      <c r="J2" s="744"/>
      <c r="K2" s="744"/>
      <c r="L2" s="58"/>
      <c r="M2" s="149" t="s">
        <v>554</v>
      </c>
    </row>
    <row r="3" spans="1:13" ht="13.5" thickBot="1" x14ac:dyDescent="0.25">
      <c r="A3" s="26" t="s">
        <v>340</v>
      </c>
      <c r="B3" s="58"/>
      <c r="C3" s="58"/>
      <c r="D3" s="88"/>
      <c r="E3" s="88"/>
      <c r="F3" s="103"/>
      <c r="G3" s="118" t="s">
        <v>546</v>
      </c>
      <c r="H3" s="131"/>
      <c r="I3" s="134" t="s">
        <v>549</v>
      </c>
      <c r="J3" s="135">
        <v>1</v>
      </c>
      <c r="K3" s="146"/>
      <c r="L3" s="148"/>
      <c r="M3" s="148" t="s">
        <v>11</v>
      </c>
    </row>
    <row r="4" spans="1:13" ht="24" customHeight="1" x14ac:dyDescent="0.2">
      <c r="A4" s="27"/>
      <c r="B4" s="60"/>
      <c r="C4" s="719" t="s">
        <v>529</v>
      </c>
      <c r="D4" s="720"/>
      <c r="E4" s="101"/>
      <c r="F4" s="101"/>
      <c r="G4" s="101"/>
      <c r="H4" s="101"/>
      <c r="I4" s="101"/>
      <c r="J4" s="101"/>
      <c r="K4" s="101"/>
      <c r="L4" s="101"/>
      <c r="M4" s="150"/>
    </row>
    <row r="5" spans="1:13" ht="52.5" customHeight="1" x14ac:dyDescent="0.2">
      <c r="A5" s="28" t="s">
        <v>341</v>
      </c>
      <c r="B5" s="61" t="s">
        <v>493</v>
      </c>
      <c r="C5" s="72" t="s">
        <v>530</v>
      </c>
      <c r="D5" s="721" t="s">
        <v>542</v>
      </c>
      <c r="E5" s="729" t="s">
        <v>544</v>
      </c>
      <c r="F5" s="730" t="s">
        <v>545</v>
      </c>
      <c r="G5" s="732" t="s">
        <v>547</v>
      </c>
      <c r="H5" s="723" t="s">
        <v>548</v>
      </c>
      <c r="I5" s="723" t="s">
        <v>550</v>
      </c>
      <c r="J5" s="725" t="s">
        <v>551</v>
      </c>
      <c r="K5" s="723" t="s">
        <v>552</v>
      </c>
      <c r="L5" s="727" t="s">
        <v>553</v>
      </c>
      <c r="M5" s="717" t="s">
        <v>555</v>
      </c>
    </row>
    <row r="6" spans="1:13" ht="40.5" customHeight="1" thickBot="1" x14ac:dyDescent="0.25">
      <c r="A6" s="29"/>
      <c r="B6" s="62"/>
      <c r="C6" s="62"/>
      <c r="D6" s="722"/>
      <c r="E6" s="724"/>
      <c r="F6" s="731"/>
      <c r="G6" s="733"/>
      <c r="H6" s="724"/>
      <c r="I6" s="724"/>
      <c r="J6" s="726"/>
      <c r="K6" s="724"/>
      <c r="L6" s="728"/>
      <c r="M6" s="718"/>
    </row>
    <row r="7" spans="1:13" ht="14.15" customHeight="1" x14ac:dyDescent="0.2">
      <c r="A7" s="30" t="s">
        <v>319</v>
      </c>
      <c r="B7" s="63" t="s">
        <v>494</v>
      </c>
      <c r="C7" s="73">
        <v>0</v>
      </c>
      <c r="D7" s="89"/>
      <c r="E7" s="89"/>
      <c r="F7" s="104"/>
      <c r="G7" s="119"/>
      <c r="H7" s="132"/>
      <c r="I7" s="89"/>
      <c r="J7" s="136"/>
      <c r="K7" s="132"/>
      <c r="L7" s="104"/>
      <c r="M7" s="151"/>
    </row>
    <row r="8" spans="1:13" ht="27" customHeight="1" x14ac:dyDescent="0.2">
      <c r="A8" s="31" t="s">
        <v>342</v>
      </c>
      <c r="B8" s="64" t="s">
        <v>495</v>
      </c>
      <c r="C8" s="74">
        <v>0</v>
      </c>
      <c r="D8" s="90"/>
      <c r="E8" s="90"/>
      <c r="F8" s="105"/>
      <c r="G8" s="120"/>
      <c r="H8" s="120"/>
      <c r="I8" s="90"/>
      <c r="J8" s="137"/>
      <c r="K8" s="120"/>
      <c r="L8" s="115"/>
      <c r="M8" s="152"/>
    </row>
    <row r="9" spans="1:13" ht="14.15" customHeight="1" x14ac:dyDescent="0.2">
      <c r="A9" s="32" t="s">
        <v>343</v>
      </c>
      <c r="B9" s="596" t="s">
        <v>496</v>
      </c>
      <c r="C9" s="75">
        <v>0</v>
      </c>
      <c r="D9" s="91"/>
      <c r="E9" s="91"/>
      <c r="F9" s="106"/>
      <c r="G9" s="121"/>
      <c r="H9" s="121"/>
      <c r="I9" s="91"/>
      <c r="J9" s="138"/>
      <c r="K9" s="121"/>
      <c r="L9" s="111"/>
      <c r="M9" s="153"/>
    </row>
    <row r="10" spans="1:13" ht="14.15" customHeight="1" x14ac:dyDescent="0.2">
      <c r="A10" s="33" t="s">
        <v>344</v>
      </c>
      <c r="B10" s="597"/>
      <c r="C10" s="76">
        <v>20</v>
      </c>
      <c r="D10" s="92"/>
      <c r="E10" s="92"/>
      <c r="F10" s="107"/>
      <c r="G10" s="122"/>
      <c r="H10" s="122"/>
      <c r="I10" s="92"/>
      <c r="J10" s="139"/>
      <c r="K10" s="122"/>
      <c r="L10" s="109"/>
      <c r="M10" s="154"/>
    </row>
    <row r="11" spans="1:13" ht="14.15" customHeight="1" x14ac:dyDescent="0.2">
      <c r="A11" s="33" t="s">
        <v>345</v>
      </c>
      <c r="B11" s="597"/>
      <c r="C11" s="76">
        <v>50</v>
      </c>
      <c r="D11" s="92"/>
      <c r="E11" s="92"/>
      <c r="F11" s="107"/>
      <c r="G11" s="122"/>
      <c r="H11" s="122"/>
      <c r="I11" s="92"/>
      <c r="J11" s="139"/>
      <c r="K11" s="122"/>
      <c r="L11" s="109"/>
      <c r="M11" s="154"/>
    </row>
    <row r="12" spans="1:13" ht="14.15" customHeight="1" x14ac:dyDescent="0.2">
      <c r="A12" s="33" t="s">
        <v>346</v>
      </c>
      <c r="B12" s="597"/>
      <c r="C12" s="76">
        <v>100</v>
      </c>
      <c r="D12" s="92"/>
      <c r="E12" s="92"/>
      <c r="F12" s="107"/>
      <c r="G12" s="122"/>
      <c r="H12" s="122"/>
      <c r="I12" s="92"/>
      <c r="J12" s="139"/>
      <c r="K12" s="122"/>
      <c r="L12" s="109"/>
      <c r="M12" s="154"/>
    </row>
    <row r="13" spans="1:13" ht="14.15" customHeight="1" x14ac:dyDescent="0.2">
      <c r="A13" s="34" t="s">
        <v>347</v>
      </c>
      <c r="B13" s="598"/>
      <c r="C13" s="77">
        <v>150</v>
      </c>
      <c r="D13" s="93"/>
      <c r="E13" s="93"/>
      <c r="F13" s="108"/>
      <c r="G13" s="123"/>
      <c r="H13" s="123"/>
      <c r="I13" s="93"/>
      <c r="J13" s="140"/>
      <c r="K13" s="123"/>
      <c r="L13" s="110"/>
      <c r="M13" s="155"/>
    </row>
    <row r="14" spans="1:13" ht="14.15" customHeight="1" x14ac:dyDescent="0.2">
      <c r="A14" s="31" t="s">
        <v>348</v>
      </c>
      <c r="B14" s="66" t="s">
        <v>497</v>
      </c>
      <c r="C14" s="74">
        <v>0</v>
      </c>
      <c r="D14" s="90"/>
      <c r="E14" s="90"/>
      <c r="F14" s="105"/>
      <c r="G14" s="120"/>
      <c r="H14" s="120"/>
      <c r="I14" s="90"/>
      <c r="J14" s="137"/>
      <c r="K14" s="120"/>
      <c r="L14" s="115"/>
      <c r="M14" s="152"/>
    </row>
    <row r="15" spans="1:13" ht="14.15" customHeight="1" x14ac:dyDescent="0.2">
      <c r="A15" s="31" t="s">
        <v>349</v>
      </c>
      <c r="B15" s="66" t="s">
        <v>498</v>
      </c>
      <c r="C15" s="74">
        <v>0</v>
      </c>
      <c r="D15" s="90"/>
      <c r="E15" s="90"/>
      <c r="F15" s="105"/>
      <c r="G15" s="120"/>
      <c r="H15" s="120"/>
      <c r="I15" s="90"/>
      <c r="J15" s="137"/>
      <c r="K15" s="120"/>
      <c r="L15" s="115"/>
      <c r="M15" s="152"/>
    </row>
    <row r="16" spans="1:13" ht="14.15" customHeight="1" x14ac:dyDescent="0.2">
      <c r="A16" s="32" t="s">
        <v>350</v>
      </c>
      <c r="B16" s="607" t="s">
        <v>499</v>
      </c>
      <c r="C16" s="75">
        <v>20</v>
      </c>
      <c r="D16" s="91"/>
      <c r="E16" s="91"/>
      <c r="F16" s="106"/>
      <c r="G16" s="121"/>
      <c r="H16" s="121"/>
      <c r="I16" s="91"/>
      <c r="J16" s="138"/>
      <c r="K16" s="121"/>
      <c r="L16" s="111"/>
      <c r="M16" s="153"/>
    </row>
    <row r="17" spans="1:15" ht="14.15" customHeight="1" x14ac:dyDescent="0.2">
      <c r="A17" s="33" t="s">
        <v>351</v>
      </c>
      <c r="B17" s="602"/>
      <c r="C17" s="76">
        <v>50</v>
      </c>
      <c r="D17" s="92"/>
      <c r="E17" s="92"/>
      <c r="F17" s="109"/>
      <c r="G17" s="122"/>
      <c r="H17" s="122"/>
      <c r="I17" s="92"/>
      <c r="J17" s="139"/>
      <c r="K17" s="122"/>
      <c r="L17" s="109"/>
      <c r="M17" s="154"/>
    </row>
    <row r="18" spans="1:15" ht="14.15" customHeight="1" x14ac:dyDescent="0.2">
      <c r="A18" s="33" t="s">
        <v>352</v>
      </c>
      <c r="B18" s="602"/>
      <c r="C18" s="76">
        <v>100</v>
      </c>
      <c r="D18" s="92"/>
      <c r="E18" s="92"/>
      <c r="F18" s="109"/>
      <c r="G18" s="122"/>
      <c r="H18" s="122"/>
      <c r="I18" s="92"/>
      <c r="J18" s="139"/>
      <c r="K18" s="122"/>
      <c r="L18" s="109"/>
      <c r="M18" s="154"/>
    </row>
    <row r="19" spans="1:15" ht="14.15" customHeight="1" x14ac:dyDescent="0.2">
      <c r="A19" s="34" t="s">
        <v>353</v>
      </c>
      <c r="B19" s="746"/>
      <c r="C19" s="77">
        <v>150</v>
      </c>
      <c r="D19" s="93"/>
      <c r="E19" s="93"/>
      <c r="F19" s="110"/>
      <c r="G19" s="123"/>
      <c r="H19" s="123"/>
      <c r="I19" s="93"/>
      <c r="J19" s="140"/>
      <c r="K19" s="123"/>
      <c r="L19" s="110"/>
      <c r="M19" s="155"/>
    </row>
    <row r="20" spans="1:15" ht="14.15" customHeight="1" x14ac:dyDescent="0.2">
      <c r="A20" s="35" t="s">
        <v>354</v>
      </c>
      <c r="B20" s="740" t="s">
        <v>500</v>
      </c>
      <c r="C20" s="75">
        <v>0</v>
      </c>
      <c r="D20" s="91"/>
      <c r="E20" s="91"/>
      <c r="F20" s="111"/>
      <c r="G20" s="121"/>
      <c r="H20" s="121"/>
      <c r="I20" s="91"/>
      <c r="J20" s="138"/>
      <c r="K20" s="121"/>
      <c r="L20" s="111"/>
      <c r="M20" s="153"/>
    </row>
    <row r="21" spans="1:15" ht="14.15" customHeight="1" x14ac:dyDescent="0.2">
      <c r="A21" s="33" t="s">
        <v>355</v>
      </c>
      <c r="B21" s="741"/>
      <c r="C21" s="76">
        <v>20</v>
      </c>
      <c r="D21" s="92"/>
      <c r="E21" s="92"/>
      <c r="F21" s="109"/>
      <c r="G21" s="122"/>
      <c r="H21" s="122"/>
      <c r="I21" s="92"/>
      <c r="J21" s="139"/>
      <c r="K21" s="122"/>
      <c r="L21" s="109"/>
      <c r="M21" s="154"/>
    </row>
    <row r="22" spans="1:15" s="164" customFormat="1" ht="14.15" customHeight="1" x14ac:dyDescent="0.2">
      <c r="A22" s="33" t="s">
        <v>356</v>
      </c>
      <c r="B22" s="741"/>
      <c r="C22" s="76">
        <v>30</v>
      </c>
      <c r="D22" s="92"/>
      <c r="E22" s="92"/>
      <c r="F22" s="109"/>
      <c r="G22" s="122"/>
      <c r="H22" s="122"/>
      <c r="I22" s="92"/>
      <c r="J22" s="139"/>
      <c r="K22" s="122"/>
      <c r="L22" s="109"/>
      <c r="M22" s="154"/>
      <c r="N22" s="26"/>
      <c r="O22" s="26"/>
    </row>
    <row r="23" spans="1:15" s="164" customFormat="1" ht="14.15" customHeight="1" x14ac:dyDescent="0.2">
      <c r="A23" s="33" t="s">
        <v>357</v>
      </c>
      <c r="B23" s="741"/>
      <c r="C23" s="76">
        <v>50</v>
      </c>
      <c r="D23" s="92"/>
      <c r="E23" s="92"/>
      <c r="F23" s="109"/>
      <c r="G23" s="122"/>
      <c r="H23" s="122"/>
      <c r="I23" s="92"/>
      <c r="J23" s="139"/>
      <c r="K23" s="122"/>
      <c r="L23" s="109"/>
      <c r="M23" s="154"/>
      <c r="N23" s="26"/>
      <c r="O23" s="26"/>
    </row>
    <row r="24" spans="1:15" s="164" customFormat="1" ht="14.15" customHeight="1" x14ac:dyDescent="0.2">
      <c r="A24" s="33" t="s">
        <v>358</v>
      </c>
      <c r="B24" s="741"/>
      <c r="C24" s="76">
        <v>100</v>
      </c>
      <c r="D24" s="92"/>
      <c r="E24" s="92"/>
      <c r="F24" s="109"/>
      <c r="G24" s="122"/>
      <c r="H24" s="122"/>
      <c r="I24" s="92"/>
      <c r="J24" s="139"/>
      <c r="K24" s="122"/>
      <c r="L24" s="109"/>
      <c r="M24" s="154"/>
      <c r="N24" s="26"/>
      <c r="O24" s="26"/>
    </row>
    <row r="25" spans="1:15" s="164" customFormat="1" ht="14.15" customHeight="1" x14ac:dyDescent="0.2">
      <c r="A25" s="36" t="s">
        <v>359</v>
      </c>
      <c r="B25" s="742"/>
      <c r="C25" s="77">
        <v>150</v>
      </c>
      <c r="D25" s="93"/>
      <c r="E25" s="93"/>
      <c r="F25" s="110"/>
      <c r="G25" s="123"/>
      <c r="H25" s="123"/>
      <c r="I25" s="93"/>
      <c r="J25" s="140"/>
      <c r="K25" s="123"/>
      <c r="L25" s="110"/>
      <c r="M25" s="155"/>
      <c r="N25" s="26"/>
      <c r="O25" s="26"/>
    </row>
    <row r="26" spans="1:15" s="164" customFormat="1" ht="14.15" customHeight="1" x14ac:dyDescent="0.2">
      <c r="A26" s="32" t="s">
        <v>360</v>
      </c>
      <c r="B26" s="604" t="s">
        <v>501</v>
      </c>
      <c r="C26" s="75">
        <v>10</v>
      </c>
      <c r="D26" s="91"/>
      <c r="E26" s="91"/>
      <c r="F26" s="111"/>
      <c r="G26" s="121"/>
      <c r="H26" s="121"/>
      <c r="I26" s="91"/>
      <c r="J26" s="138"/>
      <c r="K26" s="121"/>
      <c r="L26" s="111"/>
      <c r="M26" s="153"/>
      <c r="N26" s="26"/>
      <c r="O26" s="26"/>
    </row>
    <row r="27" spans="1:15" s="164" customFormat="1" ht="14.15" customHeight="1" x14ac:dyDescent="0.2">
      <c r="A27" s="34" t="s">
        <v>361</v>
      </c>
      <c r="B27" s="591"/>
      <c r="C27" s="76">
        <v>20</v>
      </c>
      <c r="D27" s="92"/>
      <c r="E27" s="92"/>
      <c r="F27" s="109"/>
      <c r="G27" s="122"/>
      <c r="H27" s="122"/>
      <c r="I27" s="92"/>
      <c r="J27" s="139"/>
      <c r="K27" s="122"/>
      <c r="L27" s="109"/>
      <c r="M27" s="154"/>
      <c r="N27" s="26"/>
      <c r="O27" s="26"/>
    </row>
    <row r="28" spans="1:15" s="164" customFormat="1" ht="14.15" customHeight="1" x14ac:dyDescent="0.2">
      <c r="A28" s="34" t="s">
        <v>362</v>
      </c>
      <c r="B28" s="591"/>
      <c r="C28" s="76">
        <v>50</v>
      </c>
      <c r="D28" s="92"/>
      <c r="E28" s="92"/>
      <c r="F28" s="109"/>
      <c r="G28" s="122"/>
      <c r="H28" s="122"/>
      <c r="I28" s="92"/>
      <c r="J28" s="139"/>
      <c r="K28" s="122"/>
      <c r="L28" s="109"/>
      <c r="M28" s="154"/>
      <c r="N28" s="26"/>
      <c r="O28" s="26"/>
    </row>
    <row r="29" spans="1:15" s="164" customFormat="1" ht="14.15" customHeight="1" x14ac:dyDescent="0.2">
      <c r="A29" s="34" t="s">
        <v>363</v>
      </c>
      <c r="B29" s="591"/>
      <c r="C29" s="61">
        <v>100</v>
      </c>
      <c r="D29" s="94"/>
      <c r="E29" s="94"/>
      <c r="F29" s="112"/>
      <c r="G29" s="124"/>
      <c r="H29" s="124"/>
      <c r="I29" s="94"/>
      <c r="J29" s="141"/>
      <c r="K29" s="124"/>
      <c r="L29" s="112"/>
      <c r="M29" s="156"/>
      <c r="N29" s="26"/>
      <c r="O29" s="26"/>
    </row>
    <row r="30" spans="1:15" s="164" customFormat="1" ht="14.15" customHeight="1" x14ac:dyDescent="0.2">
      <c r="A30" s="34" t="s">
        <v>364</v>
      </c>
      <c r="B30" s="606"/>
      <c r="C30" s="77">
        <v>150</v>
      </c>
      <c r="D30" s="93"/>
      <c r="E30" s="93"/>
      <c r="F30" s="110"/>
      <c r="G30" s="123"/>
      <c r="H30" s="123"/>
      <c r="I30" s="93"/>
      <c r="J30" s="140"/>
      <c r="K30" s="123"/>
      <c r="L30" s="110"/>
      <c r="M30" s="155"/>
      <c r="N30" s="26"/>
      <c r="O30" s="26"/>
    </row>
    <row r="31" spans="1:15" s="164" customFormat="1" ht="14.15" customHeight="1" x14ac:dyDescent="0.2">
      <c r="A31" s="37" t="s">
        <v>365</v>
      </c>
      <c r="B31" s="590" t="s">
        <v>502</v>
      </c>
      <c r="C31" s="75">
        <v>10</v>
      </c>
      <c r="D31" s="91"/>
      <c r="E31" s="91"/>
      <c r="F31" s="111"/>
      <c r="G31" s="121"/>
      <c r="H31" s="121"/>
      <c r="I31" s="91"/>
      <c r="J31" s="111"/>
      <c r="K31" s="121"/>
      <c r="L31" s="111"/>
      <c r="M31" s="111"/>
      <c r="N31" s="26"/>
      <c r="O31" s="26"/>
    </row>
    <row r="32" spans="1:15" s="164" customFormat="1" ht="14.15" customHeight="1" x14ac:dyDescent="0.2">
      <c r="A32" s="34" t="s">
        <v>366</v>
      </c>
      <c r="B32" s="591"/>
      <c r="C32" s="76">
        <v>20</v>
      </c>
      <c r="D32" s="92"/>
      <c r="E32" s="92"/>
      <c r="F32" s="109"/>
      <c r="G32" s="122"/>
      <c r="H32" s="122"/>
      <c r="I32" s="92"/>
      <c r="J32" s="109"/>
      <c r="K32" s="122"/>
      <c r="L32" s="109"/>
      <c r="M32" s="109"/>
      <c r="N32" s="26"/>
      <c r="O32" s="26"/>
    </row>
    <row r="33" spans="1:15" s="164" customFormat="1" ht="14.15" customHeight="1" x14ac:dyDescent="0.2">
      <c r="A33" s="34" t="s">
        <v>367</v>
      </c>
      <c r="B33" s="591"/>
      <c r="C33" s="76">
        <v>50</v>
      </c>
      <c r="D33" s="92"/>
      <c r="E33" s="92"/>
      <c r="F33" s="109"/>
      <c r="G33" s="122"/>
      <c r="H33" s="122"/>
      <c r="I33" s="92"/>
      <c r="J33" s="139"/>
      <c r="K33" s="122"/>
      <c r="L33" s="109"/>
      <c r="M33" s="154"/>
      <c r="N33" s="26"/>
      <c r="O33" s="26"/>
    </row>
    <row r="34" spans="1:15" s="164" customFormat="1" ht="14.15" customHeight="1" x14ac:dyDescent="0.2">
      <c r="A34" s="34" t="s">
        <v>368</v>
      </c>
      <c r="B34" s="591"/>
      <c r="C34" s="76">
        <v>100</v>
      </c>
      <c r="D34" s="92"/>
      <c r="E34" s="92"/>
      <c r="F34" s="109"/>
      <c r="G34" s="122"/>
      <c r="H34" s="122"/>
      <c r="I34" s="92"/>
      <c r="J34" s="139"/>
      <c r="K34" s="122"/>
      <c r="L34" s="109"/>
      <c r="M34" s="154"/>
      <c r="N34" s="26"/>
      <c r="O34" s="26"/>
    </row>
    <row r="35" spans="1:15" s="164" customFormat="1" ht="14.15" customHeight="1" x14ac:dyDescent="0.2">
      <c r="A35" s="34" t="s">
        <v>369</v>
      </c>
      <c r="B35" s="592"/>
      <c r="C35" s="73">
        <v>150</v>
      </c>
      <c r="D35" s="94"/>
      <c r="E35" s="94"/>
      <c r="F35" s="112"/>
      <c r="G35" s="124"/>
      <c r="H35" s="124"/>
      <c r="I35" s="94"/>
      <c r="J35" s="141"/>
      <c r="K35" s="124"/>
      <c r="L35" s="112"/>
      <c r="M35" s="156"/>
      <c r="N35" s="26"/>
      <c r="O35" s="26"/>
    </row>
    <row r="36" spans="1:15" s="164" customFormat="1" ht="14.15" customHeight="1" x14ac:dyDescent="0.2">
      <c r="A36" s="38" t="s">
        <v>370</v>
      </c>
      <c r="B36" s="590" t="s">
        <v>503</v>
      </c>
      <c r="C36" s="75">
        <v>20</v>
      </c>
      <c r="D36" s="95"/>
      <c r="E36" s="95"/>
      <c r="F36" s="113"/>
      <c r="G36" s="125"/>
      <c r="H36" s="125"/>
      <c r="I36" s="95"/>
      <c r="J36" s="142"/>
      <c r="K36" s="125"/>
      <c r="L36" s="113"/>
      <c r="M36" s="157"/>
      <c r="N36" s="26"/>
      <c r="O36" s="26"/>
    </row>
    <row r="37" spans="1:15" s="164" customFormat="1" ht="14.15" customHeight="1" x14ac:dyDescent="0.2">
      <c r="A37" s="34" t="s">
        <v>371</v>
      </c>
      <c r="B37" s="591"/>
      <c r="C37" s="76">
        <v>50</v>
      </c>
      <c r="D37" s="92"/>
      <c r="E37" s="92"/>
      <c r="F37" s="109"/>
      <c r="G37" s="122"/>
      <c r="H37" s="122"/>
      <c r="I37" s="92"/>
      <c r="J37" s="139"/>
      <c r="K37" s="122"/>
      <c r="L37" s="109"/>
      <c r="M37" s="154"/>
      <c r="N37" s="26"/>
      <c r="O37" s="26"/>
    </row>
    <row r="38" spans="1:15" s="164" customFormat="1" ht="14.15" customHeight="1" x14ac:dyDescent="0.2">
      <c r="A38" s="34" t="s">
        <v>372</v>
      </c>
      <c r="B38" s="591"/>
      <c r="C38" s="76">
        <v>100</v>
      </c>
      <c r="D38" s="92"/>
      <c r="E38" s="92"/>
      <c r="F38" s="109"/>
      <c r="G38" s="122"/>
      <c r="H38" s="122"/>
      <c r="I38" s="92"/>
      <c r="J38" s="139"/>
      <c r="K38" s="122"/>
      <c r="L38" s="109"/>
      <c r="M38" s="154"/>
      <c r="N38" s="26"/>
      <c r="O38" s="26"/>
    </row>
    <row r="39" spans="1:15" s="164" customFormat="1" ht="14.15" customHeight="1" x14ac:dyDescent="0.2">
      <c r="A39" s="39" t="s">
        <v>373</v>
      </c>
      <c r="B39" s="592"/>
      <c r="C39" s="61">
        <v>150</v>
      </c>
      <c r="D39" s="94"/>
      <c r="E39" s="94"/>
      <c r="F39" s="112"/>
      <c r="G39" s="124"/>
      <c r="H39" s="124"/>
      <c r="I39" s="94"/>
      <c r="J39" s="141"/>
      <c r="K39" s="124"/>
      <c r="L39" s="112"/>
      <c r="M39" s="156"/>
      <c r="N39" s="26"/>
      <c r="O39" s="26"/>
    </row>
    <row r="40" spans="1:15" s="164" customFormat="1" ht="14.15" customHeight="1" x14ac:dyDescent="0.2">
      <c r="A40" s="32" t="s">
        <v>374</v>
      </c>
      <c r="B40" s="596" t="s">
        <v>305</v>
      </c>
      <c r="C40" s="75">
        <v>20</v>
      </c>
      <c r="D40" s="91"/>
      <c r="E40" s="91"/>
      <c r="F40" s="111"/>
      <c r="G40" s="121"/>
      <c r="H40" s="121"/>
      <c r="I40" s="91"/>
      <c r="J40" s="138"/>
      <c r="K40" s="121"/>
      <c r="L40" s="111"/>
      <c r="M40" s="153"/>
      <c r="N40" s="26"/>
      <c r="O40" s="26"/>
    </row>
    <row r="41" spans="1:15" s="164" customFormat="1" ht="14.15" customHeight="1" x14ac:dyDescent="0.2">
      <c r="A41" s="32" t="s">
        <v>375</v>
      </c>
      <c r="B41" s="597"/>
      <c r="C41" s="78">
        <v>30</v>
      </c>
      <c r="D41" s="96"/>
      <c r="E41" s="96"/>
      <c r="F41" s="114"/>
      <c r="G41" s="126"/>
      <c r="H41" s="126"/>
      <c r="I41" s="96"/>
      <c r="J41" s="143"/>
      <c r="K41" s="126"/>
      <c r="L41" s="114"/>
      <c r="M41" s="158"/>
      <c r="N41" s="26"/>
      <c r="O41" s="26"/>
    </row>
    <row r="42" spans="1:15" s="164" customFormat="1" ht="14.15" customHeight="1" x14ac:dyDescent="0.2">
      <c r="A42" s="32" t="s">
        <v>376</v>
      </c>
      <c r="B42" s="597"/>
      <c r="C42" s="78">
        <v>40</v>
      </c>
      <c r="D42" s="96"/>
      <c r="E42" s="96"/>
      <c r="F42" s="114"/>
      <c r="G42" s="126"/>
      <c r="H42" s="126"/>
      <c r="I42" s="96"/>
      <c r="J42" s="143"/>
      <c r="K42" s="126"/>
      <c r="L42" s="114"/>
      <c r="M42" s="158"/>
      <c r="N42" s="26"/>
      <c r="O42" s="26"/>
    </row>
    <row r="43" spans="1:15" s="164" customFormat="1" ht="14.15" customHeight="1" x14ac:dyDescent="0.2">
      <c r="A43" s="33" t="s">
        <v>377</v>
      </c>
      <c r="B43" s="597"/>
      <c r="C43" s="76">
        <v>50</v>
      </c>
      <c r="D43" s="92"/>
      <c r="E43" s="92"/>
      <c r="F43" s="109"/>
      <c r="G43" s="122"/>
      <c r="H43" s="122"/>
      <c r="I43" s="92"/>
      <c r="J43" s="139"/>
      <c r="K43" s="122"/>
      <c r="L43" s="109"/>
      <c r="M43" s="154"/>
      <c r="N43" s="26"/>
      <c r="O43" s="26"/>
    </row>
    <row r="44" spans="1:15" s="164" customFormat="1" ht="14.15" customHeight="1" x14ac:dyDescent="0.2">
      <c r="A44" s="32" t="s">
        <v>378</v>
      </c>
      <c r="B44" s="597"/>
      <c r="C44" s="76">
        <v>75</v>
      </c>
      <c r="D44" s="92"/>
      <c r="E44" s="92"/>
      <c r="F44" s="109"/>
      <c r="G44" s="122"/>
      <c r="H44" s="122"/>
      <c r="I44" s="92"/>
      <c r="J44" s="139"/>
      <c r="K44" s="122"/>
      <c r="L44" s="109"/>
      <c r="M44" s="154"/>
      <c r="N44" s="26"/>
      <c r="O44" s="26"/>
    </row>
    <row r="45" spans="1:15" s="164" customFormat="1" ht="14.15" customHeight="1" x14ac:dyDescent="0.2">
      <c r="A45" s="33" t="s">
        <v>379</v>
      </c>
      <c r="B45" s="597"/>
      <c r="C45" s="76">
        <v>100</v>
      </c>
      <c r="D45" s="92"/>
      <c r="E45" s="92"/>
      <c r="F45" s="109"/>
      <c r="G45" s="122"/>
      <c r="H45" s="122"/>
      <c r="I45" s="92"/>
      <c r="J45" s="139"/>
      <c r="K45" s="122"/>
      <c r="L45" s="109"/>
      <c r="M45" s="154"/>
      <c r="N45" s="26"/>
      <c r="O45" s="26"/>
    </row>
    <row r="46" spans="1:15" s="164" customFormat="1" ht="14.15" customHeight="1" x14ac:dyDescent="0.2">
      <c r="A46" s="34" t="s">
        <v>380</v>
      </c>
      <c r="B46" s="597"/>
      <c r="C46" s="76">
        <v>150</v>
      </c>
      <c r="D46" s="92"/>
      <c r="E46" s="92"/>
      <c r="F46" s="109"/>
      <c r="G46" s="122"/>
      <c r="H46" s="122"/>
      <c r="I46" s="92"/>
      <c r="J46" s="139"/>
      <c r="K46" s="122"/>
      <c r="L46" s="109"/>
      <c r="M46" s="154"/>
      <c r="N46" s="26"/>
      <c r="O46" s="26"/>
    </row>
    <row r="47" spans="1:15" s="164" customFormat="1" ht="14.15" customHeight="1" x14ac:dyDescent="0.2">
      <c r="A47" s="39" t="s">
        <v>381</v>
      </c>
      <c r="B47" s="598"/>
      <c r="C47" s="77">
        <v>250</v>
      </c>
      <c r="D47" s="93"/>
      <c r="E47" s="93"/>
      <c r="F47" s="110"/>
      <c r="G47" s="123"/>
      <c r="H47" s="123"/>
      <c r="I47" s="93"/>
      <c r="J47" s="140"/>
      <c r="K47" s="123"/>
      <c r="L47" s="110"/>
      <c r="M47" s="155"/>
      <c r="N47" s="26"/>
      <c r="O47" s="26"/>
    </row>
    <row r="48" spans="1:15" s="164" customFormat="1" ht="14.15" customHeight="1" x14ac:dyDescent="0.2">
      <c r="A48" s="40" t="s">
        <v>382</v>
      </c>
      <c r="B48" s="740" t="s">
        <v>504</v>
      </c>
      <c r="C48" s="78">
        <v>10</v>
      </c>
      <c r="D48" s="91"/>
      <c r="E48" s="91"/>
      <c r="F48" s="111"/>
      <c r="G48" s="121"/>
      <c r="H48" s="121"/>
      <c r="I48" s="91"/>
      <c r="J48" s="138"/>
      <c r="K48" s="121"/>
      <c r="L48" s="111"/>
      <c r="M48" s="153"/>
      <c r="N48" s="26"/>
      <c r="O48" s="26"/>
    </row>
    <row r="49" spans="1:15" s="164" customFormat="1" ht="14.15" customHeight="1" x14ac:dyDescent="0.2">
      <c r="A49" s="32" t="s">
        <v>383</v>
      </c>
      <c r="B49" s="741"/>
      <c r="C49" s="78">
        <v>15</v>
      </c>
      <c r="D49" s="92"/>
      <c r="E49" s="92"/>
      <c r="F49" s="109"/>
      <c r="G49" s="122"/>
      <c r="H49" s="122"/>
      <c r="I49" s="92"/>
      <c r="J49" s="139"/>
      <c r="K49" s="122"/>
      <c r="L49" s="109"/>
      <c r="M49" s="154"/>
      <c r="N49" s="26"/>
      <c r="O49" s="26"/>
    </row>
    <row r="50" spans="1:15" s="164" customFormat="1" ht="14.15" customHeight="1" x14ac:dyDescent="0.2">
      <c r="A50" s="32" t="s">
        <v>384</v>
      </c>
      <c r="B50" s="741"/>
      <c r="C50" s="78">
        <v>20</v>
      </c>
      <c r="D50" s="92"/>
      <c r="E50" s="92"/>
      <c r="F50" s="109"/>
      <c r="G50" s="122"/>
      <c r="H50" s="122"/>
      <c r="I50" s="92"/>
      <c r="J50" s="139"/>
      <c r="K50" s="122"/>
      <c r="L50" s="109"/>
      <c r="M50" s="154"/>
      <c r="N50" s="26"/>
      <c r="O50" s="26"/>
    </row>
    <row r="51" spans="1:15" s="164" customFormat="1" ht="14.15" customHeight="1" x14ac:dyDescent="0.2">
      <c r="A51" s="33" t="s">
        <v>385</v>
      </c>
      <c r="B51" s="741"/>
      <c r="C51" s="76">
        <v>25</v>
      </c>
      <c r="D51" s="92"/>
      <c r="E51" s="92"/>
      <c r="F51" s="109"/>
      <c r="G51" s="122"/>
      <c r="H51" s="122"/>
      <c r="I51" s="92"/>
      <c r="J51" s="139"/>
      <c r="K51" s="122"/>
      <c r="L51" s="109"/>
      <c r="M51" s="154"/>
      <c r="N51" s="26"/>
      <c r="O51" s="26"/>
    </row>
    <row r="52" spans="1:15" s="164" customFormat="1" ht="14.15" customHeight="1" x14ac:dyDescent="0.2">
      <c r="A52" s="32" t="s">
        <v>386</v>
      </c>
      <c r="B52" s="741"/>
      <c r="C52" s="78">
        <v>35</v>
      </c>
      <c r="D52" s="92"/>
      <c r="E52" s="92"/>
      <c r="F52" s="109"/>
      <c r="G52" s="122"/>
      <c r="H52" s="122"/>
      <c r="I52" s="92"/>
      <c r="J52" s="139"/>
      <c r="K52" s="122"/>
      <c r="L52" s="109"/>
      <c r="M52" s="154"/>
      <c r="N52" s="26"/>
      <c r="O52" s="26"/>
    </row>
    <row r="53" spans="1:15" s="164" customFormat="1" ht="14.15" customHeight="1" x14ac:dyDescent="0.2">
      <c r="A53" s="33" t="s">
        <v>387</v>
      </c>
      <c r="B53" s="741"/>
      <c r="C53" s="76">
        <v>50</v>
      </c>
      <c r="D53" s="92"/>
      <c r="E53" s="92"/>
      <c r="F53" s="109"/>
      <c r="G53" s="122"/>
      <c r="H53" s="122"/>
      <c r="I53" s="92"/>
      <c r="J53" s="139"/>
      <c r="K53" s="122"/>
      <c r="L53" s="109"/>
      <c r="M53" s="154"/>
      <c r="N53" s="26"/>
      <c r="O53" s="26"/>
    </row>
    <row r="54" spans="1:15" s="164" customFormat="1" ht="14.15" customHeight="1" x14ac:dyDescent="0.2">
      <c r="A54" s="39" t="s">
        <v>388</v>
      </c>
      <c r="B54" s="742"/>
      <c r="C54" s="79">
        <v>100</v>
      </c>
      <c r="D54" s="93"/>
      <c r="E54" s="93"/>
      <c r="F54" s="110"/>
      <c r="G54" s="123"/>
      <c r="H54" s="123"/>
      <c r="I54" s="93"/>
      <c r="J54" s="140"/>
      <c r="K54" s="123"/>
      <c r="L54" s="110"/>
      <c r="M54" s="155"/>
      <c r="N54" s="26"/>
      <c r="O54" s="26"/>
    </row>
    <row r="55" spans="1:15" s="164" customFormat="1" ht="14.15" customHeight="1" x14ac:dyDescent="0.2">
      <c r="A55" s="32" t="s">
        <v>389</v>
      </c>
      <c r="B55" s="740" t="s">
        <v>505</v>
      </c>
      <c r="C55" s="75">
        <v>20</v>
      </c>
      <c r="D55" s="91"/>
      <c r="E55" s="91"/>
      <c r="F55" s="111"/>
      <c r="G55" s="121"/>
      <c r="H55" s="121"/>
      <c r="I55" s="91"/>
      <c r="J55" s="138"/>
      <c r="K55" s="121"/>
      <c r="L55" s="111"/>
      <c r="M55" s="153"/>
      <c r="N55" s="26"/>
      <c r="O55" s="26"/>
    </row>
    <row r="56" spans="1:15" s="164" customFormat="1" ht="14.15" customHeight="1" x14ac:dyDescent="0.2">
      <c r="A56" s="33" t="s">
        <v>390</v>
      </c>
      <c r="B56" s="741"/>
      <c r="C56" s="76">
        <v>50</v>
      </c>
      <c r="D56" s="92"/>
      <c r="E56" s="92"/>
      <c r="F56" s="109"/>
      <c r="G56" s="122"/>
      <c r="H56" s="122"/>
      <c r="I56" s="92"/>
      <c r="J56" s="139"/>
      <c r="K56" s="122"/>
      <c r="L56" s="109"/>
      <c r="M56" s="154"/>
      <c r="N56" s="26"/>
      <c r="O56" s="26"/>
    </row>
    <row r="57" spans="1:15" s="164" customFormat="1" ht="14.15" customHeight="1" x14ac:dyDescent="0.2">
      <c r="A57" s="33" t="s">
        <v>391</v>
      </c>
      <c r="B57" s="741"/>
      <c r="C57" s="76">
        <v>75</v>
      </c>
      <c r="D57" s="92"/>
      <c r="E57" s="92"/>
      <c r="F57" s="109"/>
      <c r="G57" s="122"/>
      <c r="H57" s="122"/>
      <c r="I57" s="92"/>
      <c r="J57" s="139"/>
      <c r="K57" s="122"/>
      <c r="L57" s="109"/>
      <c r="M57" s="154"/>
      <c r="N57" s="26"/>
      <c r="O57" s="26"/>
    </row>
    <row r="58" spans="1:15" s="164" customFormat="1" ht="14.15" customHeight="1" x14ac:dyDescent="0.2">
      <c r="A58" s="33" t="s">
        <v>392</v>
      </c>
      <c r="B58" s="741"/>
      <c r="C58" s="76">
        <v>85</v>
      </c>
      <c r="D58" s="92"/>
      <c r="E58" s="92"/>
      <c r="F58" s="109"/>
      <c r="G58" s="122"/>
      <c r="H58" s="122"/>
      <c r="I58" s="92"/>
      <c r="J58" s="139"/>
      <c r="K58" s="122"/>
      <c r="L58" s="109"/>
      <c r="M58" s="154"/>
      <c r="N58" s="26"/>
      <c r="O58" s="26"/>
    </row>
    <row r="59" spans="1:15" s="164" customFormat="1" ht="14.15" customHeight="1" x14ac:dyDescent="0.2">
      <c r="A59" s="33" t="s">
        <v>393</v>
      </c>
      <c r="B59" s="741"/>
      <c r="C59" s="76">
        <v>100</v>
      </c>
      <c r="D59" s="92"/>
      <c r="E59" s="92"/>
      <c r="F59" s="109"/>
      <c r="G59" s="122"/>
      <c r="H59" s="122"/>
      <c r="I59" s="92"/>
      <c r="J59" s="139"/>
      <c r="K59" s="122"/>
      <c r="L59" s="109"/>
      <c r="M59" s="154"/>
      <c r="N59" s="26"/>
      <c r="O59" s="26"/>
    </row>
    <row r="60" spans="1:15" s="164" customFormat="1" ht="14.15" customHeight="1" x14ac:dyDescent="0.2">
      <c r="A60" s="34" t="s">
        <v>394</v>
      </c>
      <c r="B60" s="741"/>
      <c r="C60" s="76">
        <v>150</v>
      </c>
      <c r="D60" s="92"/>
      <c r="E60" s="92"/>
      <c r="F60" s="109"/>
      <c r="G60" s="122"/>
      <c r="H60" s="122"/>
      <c r="I60" s="92"/>
      <c r="J60" s="139"/>
      <c r="K60" s="122"/>
      <c r="L60" s="109"/>
      <c r="M60" s="154"/>
      <c r="N60" s="26"/>
      <c r="O60" s="26"/>
    </row>
    <row r="61" spans="1:15" s="164" customFormat="1" ht="14.15" customHeight="1" x14ac:dyDescent="0.2">
      <c r="A61" s="39" t="s">
        <v>395</v>
      </c>
      <c r="B61" s="742"/>
      <c r="C61" s="77">
        <v>250</v>
      </c>
      <c r="D61" s="93"/>
      <c r="E61" s="93"/>
      <c r="F61" s="110"/>
      <c r="G61" s="123"/>
      <c r="H61" s="123"/>
      <c r="I61" s="93"/>
      <c r="J61" s="140"/>
      <c r="K61" s="123"/>
      <c r="L61" s="110"/>
      <c r="M61" s="155"/>
      <c r="N61" s="26"/>
      <c r="O61" s="26"/>
    </row>
    <row r="62" spans="1:15" s="164" customFormat="1" ht="14.15" customHeight="1" x14ac:dyDescent="0.2">
      <c r="A62" s="37" t="s">
        <v>396</v>
      </c>
      <c r="B62" s="740" t="s">
        <v>506</v>
      </c>
      <c r="C62" s="75">
        <v>20</v>
      </c>
      <c r="D62" s="91"/>
      <c r="E62" s="91"/>
      <c r="F62" s="111"/>
      <c r="G62" s="121"/>
      <c r="H62" s="121"/>
      <c r="I62" s="91"/>
      <c r="J62" s="138"/>
      <c r="K62" s="121"/>
      <c r="L62" s="111"/>
      <c r="M62" s="153"/>
      <c r="N62" s="26"/>
      <c r="O62" s="26"/>
    </row>
    <row r="63" spans="1:15" s="164" customFormat="1" ht="14.15" customHeight="1" x14ac:dyDescent="0.2">
      <c r="A63" s="41" t="s">
        <v>397</v>
      </c>
      <c r="B63" s="741"/>
      <c r="C63" s="76">
        <v>50</v>
      </c>
      <c r="D63" s="92"/>
      <c r="E63" s="92"/>
      <c r="F63" s="109"/>
      <c r="G63" s="122"/>
      <c r="H63" s="122"/>
      <c r="I63" s="92"/>
      <c r="J63" s="139"/>
      <c r="K63" s="122"/>
      <c r="L63" s="109"/>
      <c r="M63" s="154"/>
      <c r="N63" s="26"/>
      <c r="O63" s="26"/>
    </row>
    <row r="64" spans="1:15" s="164" customFormat="1" ht="14.15" customHeight="1" x14ac:dyDescent="0.2">
      <c r="A64" s="41" t="s">
        <v>398</v>
      </c>
      <c r="B64" s="741"/>
      <c r="C64" s="76">
        <v>75</v>
      </c>
      <c r="D64" s="92"/>
      <c r="E64" s="92"/>
      <c r="F64" s="109"/>
      <c r="G64" s="122"/>
      <c r="H64" s="122"/>
      <c r="I64" s="92"/>
      <c r="J64" s="139"/>
      <c r="K64" s="122"/>
      <c r="L64" s="109"/>
      <c r="M64" s="154"/>
      <c r="N64" s="26"/>
      <c r="O64" s="26"/>
    </row>
    <row r="65" spans="1:15" s="164" customFormat="1" ht="14.15" customHeight="1" x14ac:dyDescent="0.2">
      <c r="A65" s="41" t="s">
        <v>399</v>
      </c>
      <c r="B65" s="741"/>
      <c r="C65" s="76">
        <v>80</v>
      </c>
      <c r="D65" s="92"/>
      <c r="E65" s="92"/>
      <c r="F65" s="109"/>
      <c r="G65" s="122"/>
      <c r="H65" s="122"/>
      <c r="I65" s="92"/>
      <c r="J65" s="139"/>
      <c r="K65" s="122"/>
      <c r="L65" s="109"/>
      <c r="M65" s="154"/>
      <c r="N65" s="26"/>
      <c r="O65" s="26"/>
    </row>
    <row r="66" spans="1:15" s="164" customFormat="1" ht="14.15" customHeight="1" x14ac:dyDescent="0.2">
      <c r="A66" s="42" t="s">
        <v>400</v>
      </c>
      <c r="B66" s="741"/>
      <c r="C66" s="76">
        <v>100</v>
      </c>
      <c r="D66" s="92"/>
      <c r="E66" s="92"/>
      <c r="F66" s="109"/>
      <c r="G66" s="122"/>
      <c r="H66" s="122"/>
      <c r="I66" s="92"/>
      <c r="J66" s="139"/>
      <c r="K66" s="122"/>
      <c r="L66" s="109"/>
      <c r="M66" s="154"/>
      <c r="N66" s="26"/>
      <c r="O66" s="26"/>
    </row>
    <row r="67" spans="1:15" s="164" customFormat="1" ht="14.15" customHeight="1" x14ac:dyDescent="0.2">
      <c r="A67" s="42" t="s">
        <v>401</v>
      </c>
      <c r="B67" s="741"/>
      <c r="C67" s="61">
        <v>130</v>
      </c>
      <c r="D67" s="92"/>
      <c r="E67" s="92"/>
      <c r="F67" s="109"/>
      <c r="G67" s="122"/>
      <c r="H67" s="122"/>
      <c r="I67" s="92"/>
      <c r="J67" s="139"/>
      <c r="K67" s="122"/>
      <c r="L67" s="109"/>
      <c r="M67" s="154"/>
      <c r="N67" s="26"/>
      <c r="O67" s="26"/>
    </row>
    <row r="68" spans="1:15" s="164" customFormat="1" ht="14.15" customHeight="1" x14ac:dyDescent="0.2">
      <c r="A68" s="42" t="s">
        <v>402</v>
      </c>
      <c r="B68" s="741"/>
      <c r="C68" s="76">
        <v>150</v>
      </c>
      <c r="D68" s="92"/>
      <c r="E68" s="92"/>
      <c r="F68" s="109"/>
      <c r="G68" s="122"/>
      <c r="H68" s="122"/>
      <c r="I68" s="92"/>
      <c r="J68" s="139"/>
      <c r="K68" s="122"/>
      <c r="L68" s="109"/>
      <c r="M68" s="154"/>
      <c r="N68" s="26"/>
      <c r="O68" s="26"/>
    </row>
    <row r="69" spans="1:15" s="164" customFormat="1" ht="14.15" customHeight="1" x14ac:dyDescent="0.2">
      <c r="A69" s="37" t="s">
        <v>403</v>
      </c>
      <c r="B69" s="737" t="s">
        <v>507</v>
      </c>
      <c r="C69" s="75">
        <v>45</v>
      </c>
      <c r="D69" s="91"/>
      <c r="E69" s="91"/>
      <c r="F69" s="111"/>
      <c r="G69" s="121"/>
      <c r="H69" s="121"/>
      <c r="I69" s="91"/>
      <c r="J69" s="138"/>
      <c r="K69" s="121"/>
      <c r="L69" s="111"/>
      <c r="M69" s="153"/>
      <c r="N69" s="26"/>
      <c r="O69" s="26"/>
    </row>
    <row r="70" spans="1:15" s="164" customFormat="1" ht="14.15" customHeight="1" x14ac:dyDescent="0.2">
      <c r="A70" s="42" t="s">
        <v>404</v>
      </c>
      <c r="B70" s="738"/>
      <c r="C70" s="61">
        <v>75</v>
      </c>
      <c r="D70" s="92"/>
      <c r="E70" s="92"/>
      <c r="F70" s="109"/>
      <c r="G70" s="122"/>
      <c r="H70" s="122"/>
      <c r="I70" s="92"/>
      <c r="J70" s="139"/>
      <c r="K70" s="122"/>
      <c r="L70" s="109"/>
      <c r="M70" s="154"/>
      <c r="N70" s="26"/>
      <c r="O70" s="26"/>
    </row>
    <row r="71" spans="1:15" s="164" customFormat="1" ht="14.15" customHeight="1" x14ac:dyDescent="0.2">
      <c r="A71" s="43" t="s">
        <v>405</v>
      </c>
      <c r="B71" s="739"/>
      <c r="C71" s="77">
        <v>100</v>
      </c>
      <c r="D71" s="93"/>
      <c r="E71" s="93"/>
      <c r="F71" s="110"/>
      <c r="G71" s="123"/>
      <c r="H71" s="123"/>
      <c r="I71" s="93"/>
      <c r="J71" s="140"/>
      <c r="K71" s="123"/>
      <c r="L71" s="110"/>
      <c r="M71" s="155"/>
      <c r="N71" s="26"/>
      <c r="O71" s="26"/>
    </row>
    <row r="72" spans="1:15" s="164" customFormat="1" ht="14.15" customHeight="1" x14ac:dyDescent="0.2">
      <c r="A72" s="32" t="s">
        <v>406</v>
      </c>
      <c r="B72" s="740" t="s">
        <v>508</v>
      </c>
      <c r="C72" s="78">
        <v>20</v>
      </c>
      <c r="D72" s="91"/>
      <c r="E72" s="91"/>
      <c r="F72" s="111"/>
      <c r="G72" s="121"/>
      <c r="H72" s="121"/>
      <c r="I72" s="91"/>
      <c r="J72" s="138"/>
      <c r="K72" s="121"/>
      <c r="L72" s="111"/>
      <c r="M72" s="153"/>
      <c r="N72" s="26"/>
      <c r="O72" s="26"/>
    </row>
    <row r="73" spans="1:15" s="164" customFormat="1" ht="14.15" customHeight="1" x14ac:dyDescent="0.2">
      <c r="A73" s="32" t="s">
        <v>407</v>
      </c>
      <c r="B73" s="741"/>
      <c r="C73" s="78">
        <v>25</v>
      </c>
      <c r="D73" s="92"/>
      <c r="E73" s="92"/>
      <c r="F73" s="109"/>
      <c r="G73" s="122"/>
      <c r="H73" s="122"/>
      <c r="I73" s="92"/>
      <c r="J73" s="139"/>
      <c r="K73" s="122"/>
      <c r="L73" s="109"/>
      <c r="M73" s="154"/>
      <c r="N73" s="26"/>
      <c r="O73" s="26"/>
    </row>
    <row r="74" spans="1:15" s="164" customFormat="1" ht="14.15" customHeight="1" x14ac:dyDescent="0.2">
      <c r="A74" s="32" t="s">
        <v>408</v>
      </c>
      <c r="B74" s="741"/>
      <c r="C74" s="78">
        <v>30</v>
      </c>
      <c r="D74" s="92"/>
      <c r="E74" s="92"/>
      <c r="F74" s="109"/>
      <c r="G74" s="122"/>
      <c r="H74" s="122"/>
      <c r="I74" s="92"/>
      <c r="J74" s="139"/>
      <c r="K74" s="122"/>
      <c r="L74" s="109"/>
      <c r="M74" s="154"/>
      <c r="N74" s="26"/>
      <c r="O74" s="26"/>
    </row>
    <row r="75" spans="1:15" s="164" customFormat="1" ht="14.15" customHeight="1" x14ac:dyDescent="0.2">
      <c r="A75" s="32" t="s">
        <v>409</v>
      </c>
      <c r="B75" s="741"/>
      <c r="C75" s="78">
        <v>31.25</v>
      </c>
      <c r="D75" s="92"/>
      <c r="E75" s="92"/>
      <c r="F75" s="109"/>
      <c r="G75" s="122"/>
      <c r="H75" s="122"/>
      <c r="I75" s="92"/>
      <c r="J75" s="139"/>
      <c r="K75" s="122"/>
      <c r="L75" s="109"/>
      <c r="M75" s="154"/>
      <c r="N75" s="26"/>
      <c r="O75" s="26"/>
    </row>
    <row r="76" spans="1:15" s="164" customFormat="1" ht="14.15" customHeight="1" x14ac:dyDescent="0.2">
      <c r="A76" s="32" t="s">
        <v>410</v>
      </c>
      <c r="B76" s="741"/>
      <c r="C76" s="78">
        <v>35</v>
      </c>
      <c r="D76" s="92"/>
      <c r="E76" s="92"/>
      <c r="F76" s="109"/>
      <c r="G76" s="122"/>
      <c r="H76" s="122"/>
      <c r="I76" s="92"/>
      <c r="J76" s="139"/>
      <c r="K76" s="122"/>
      <c r="L76" s="109"/>
      <c r="M76" s="154"/>
      <c r="N76" s="26"/>
      <c r="O76" s="26"/>
    </row>
    <row r="77" spans="1:15" s="164" customFormat="1" ht="14.15" customHeight="1" x14ac:dyDescent="0.2">
      <c r="A77" s="32" t="s">
        <v>411</v>
      </c>
      <c r="B77" s="741"/>
      <c r="C77" s="78">
        <v>37.5</v>
      </c>
      <c r="D77" s="92"/>
      <c r="E77" s="92"/>
      <c r="F77" s="109"/>
      <c r="G77" s="122"/>
      <c r="H77" s="122"/>
      <c r="I77" s="92"/>
      <c r="J77" s="139"/>
      <c r="K77" s="122"/>
      <c r="L77" s="109"/>
      <c r="M77" s="154"/>
      <c r="N77" s="26"/>
      <c r="O77" s="26"/>
    </row>
    <row r="78" spans="1:15" s="164" customFormat="1" ht="14.15" customHeight="1" x14ac:dyDescent="0.2">
      <c r="A78" s="33" t="s">
        <v>412</v>
      </c>
      <c r="B78" s="741"/>
      <c r="C78" s="76">
        <v>40</v>
      </c>
      <c r="D78" s="92"/>
      <c r="E78" s="92"/>
      <c r="F78" s="109"/>
      <c r="G78" s="122"/>
      <c r="H78" s="122"/>
      <c r="I78" s="92"/>
      <c r="J78" s="139"/>
      <c r="K78" s="122"/>
      <c r="L78" s="109"/>
      <c r="M78" s="154"/>
      <c r="N78" s="26"/>
      <c r="O78" s="26"/>
    </row>
    <row r="79" spans="1:15" s="164" customFormat="1" ht="14.15" customHeight="1" x14ac:dyDescent="0.2">
      <c r="A79" s="32" t="s">
        <v>413</v>
      </c>
      <c r="B79" s="741"/>
      <c r="C79" s="78">
        <v>50</v>
      </c>
      <c r="D79" s="92"/>
      <c r="E79" s="92"/>
      <c r="F79" s="109"/>
      <c r="G79" s="122"/>
      <c r="H79" s="122"/>
      <c r="I79" s="92"/>
      <c r="J79" s="139"/>
      <c r="K79" s="122"/>
      <c r="L79" s="109"/>
      <c r="M79" s="154"/>
      <c r="N79" s="26"/>
      <c r="O79" s="26"/>
    </row>
    <row r="80" spans="1:15" s="164" customFormat="1" ht="14.15" customHeight="1" x14ac:dyDescent="0.2">
      <c r="A80" s="32" t="s">
        <v>414</v>
      </c>
      <c r="B80" s="741"/>
      <c r="C80" s="78">
        <v>62.5</v>
      </c>
      <c r="D80" s="92"/>
      <c r="E80" s="92"/>
      <c r="F80" s="109"/>
      <c r="G80" s="122"/>
      <c r="H80" s="122"/>
      <c r="I80" s="92"/>
      <c r="J80" s="139"/>
      <c r="K80" s="122"/>
      <c r="L80" s="109"/>
      <c r="M80" s="154"/>
      <c r="N80" s="26"/>
      <c r="O80" s="26"/>
    </row>
    <row r="81" spans="1:15" s="164" customFormat="1" ht="14.15" customHeight="1" x14ac:dyDescent="0.2">
      <c r="A81" s="33" t="s">
        <v>415</v>
      </c>
      <c r="B81" s="741"/>
      <c r="C81" s="76">
        <v>70</v>
      </c>
      <c r="D81" s="92"/>
      <c r="E81" s="92"/>
      <c r="F81" s="109"/>
      <c r="G81" s="122"/>
      <c r="H81" s="122"/>
      <c r="I81" s="92"/>
      <c r="J81" s="139"/>
      <c r="K81" s="122"/>
      <c r="L81" s="109"/>
      <c r="M81" s="154"/>
      <c r="N81" s="26"/>
      <c r="O81" s="26"/>
    </row>
    <row r="82" spans="1:15" s="164" customFormat="1" ht="14.15" customHeight="1" x14ac:dyDescent="0.2">
      <c r="A82" s="39" t="s">
        <v>416</v>
      </c>
      <c r="B82" s="742"/>
      <c r="C82" s="79">
        <v>75</v>
      </c>
      <c r="D82" s="93"/>
      <c r="E82" s="93"/>
      <c r="F82" s="110"/>
      <c r="G82" s="123"/>
      <c r="H82" s="123"/>
      <c r="I82" s="93"/>
      <c r="J82" s="140"/>
      <c r="K82" s="123"/>
      <c r="L82" s="110"/>
      <c r="M82" s="155"/>
      <c r="N82" s="26"/>
      <c r="O82" s="26"/>
    </row>
    <row r="83" spans="1:15" s="164" customFormat="1" ht="14.15" customHeight="1" x14ac:dyDescent="0.2">
      <c r="A83" s="37" t="s">
        <v>417</v>
      </c>
      <c r="B83" s="740" t="s">
        <v>509</v>
      </c>
      <c r="C83" s="78">
        <v>30</v>
      </c>
      <c r="D83" s="91"/>
      <c r="E83" s="91"/>
      <c r="F83" s="111"/>
      <c r="G83" s="121"/>
      <c r="H83" s="121"/>
      <c r="I83" s="91"/>
      <c r="J83" s="138"/>
      <c r="K83" s="121"/>
      <c r="L83" s="111"/>
      <c r="M83" s="153"/>
      <c r="N83" s="26"/>
      <c r="O83" s="26"/>
    </row>
    <row r="84" spans="1:15" s="164" customFormat="1" ht="14.15" customHeight="1" x14ac:dyDescent="0.2">
      <c r="A84" s="32" t="s">
        <v>418</v>
      </c>
      <c r="B84" s="741"/>
      <c r="C84" s="78">
        <v>35</v>
      </c>
      <c r="D84" s="92"/>
      <c r="E84" s="92"/>
      <c r="F84" s="109"/>
      <c r="G84" s="122"/>
      <c r="H84" s="122"/>
      <c r="I84" s="92"/>
      <c r="J84" s="139"/>
      <c r="K84" s="122"/>
      <c r="L84" s="109"/>
      <c r="M84" s="154"/>
      <c r="N84" s="26"/>
      <c r="O84" s="26"/>
    </row>
    <row r="85" spans="1:15" s="164" customFormat="1" ht="14.15" customHeight="1" x14ac:dyDescent="0.2">
      <c r="A85" s="32" t="s">
        <v>419</v>
      </c>
      <c r="B85" s="741"/>
      <c r="C85" s="78">
        <v>43.75</v>
      </c>
      <c r="D85" s="92"/>
      <c r="E85" s="92"/>
      <c r="F85" s="109"/>
      <c r="G85" s="122"/>
      <c r="H85" s="122"/>
      <c r="I85" s="92"/>
      <c r="J85" s="139"/>
      <c r="K85" s="122"/>
      <c r="L85" s="109"/>
      <c r="M85" s="154"/>
      <c r="N85" s="26"/>
      <c r="O85" s="26"/>
    </row>
    <row r="86" spans="1:15" s="164" customFormat="1" ht="14.15" customHeight="1" x14ac:dyDescent="0.2">
      <c r="A86" s="32" t="s">
        <v>420</v>
      </c>
      <c r="B86" s="741"/>
      <c r="C86" s="78">
        <v>45</v>
      </c>
      <c r="D86" s="92"/>
      <c r="E86" s="92"/>
      <c r="F86" s="109"/>
      <c r="G86" s="122"/>
      <c r="H86" s="122"/>
      <c r="I86" s="92"/>
      <c r="J86" s="139"/>
      <c r="K86" s="122"/>
      <c r="L86" s="109"/>
      <c r="M86" s="154"/>
      <c r="N86" s="26"/>
      <c r="O86" s="26"/>
    </row>
    <row r="87" spans="1:15" s="164" customFormat="1" ht="14.15" customHeight="1" x14ac:dyDescent="0.2">
      <c r="A87" s="32" t="s">
        <v>421</v>
      </c>
      <c r="B87" s="741"/>
      <c r="C87" s="78">
        <v>56.25</v>
      </c>
      <c r="D87" s="92"/>
      <c r="E87" s="92"/>
      <c r="F87" s="109"/>
      <c r="G87" s="122"/>
      <c r="H87" s="122"/>
      <c r="I87" s="92"/>
      <c r="J87" s="139"/>
      <c r="K87" s="122"/>
      <c r="L87" s="109"/>
      <c r="M87" s="154"/>
      <c r="N87" s="26"/>
      <c r="O87" s="26"/>
    </row>
    <row r="88" spans="1:15" s="164" customFormat="1" ht="14.15" customHeight="1" x14ac:dyDescent="0.2">
      <c r="A88" s="32" t="s">
        <v>422</v>
      </c>
      <c r="B88" s="741"/>
      <c r="C88" s="78">
        <v>60</v>
      </c>
      <c r="D88" s="92"/>
      <c r="E88" s="92"/>
      <c r="F88" s="109"/>
      <c r="G88" s="122"/>
      <c r="H88" s="122"/>
      <c r="I88" s="92"/>
      <c r="J88" s="139"/>
      <c r="K88" s="122"/>
      <c r="L88" s="109"/>
      <c r="M88" s="154"/>
      <c r="N88" s="26"/>
      <c r="O88" s="26"/>
    </row>
    <row r="89" spans="1:15" s="164" customFormat="1" ht="14.15" customHeight="1" x14ac:dyDescent="0.2">
      <c r="A89" s="33" t="s">
        <v>423</v>
      </c>
      <c r="B89" s="741"/>
      <c r="C89" s="76">
        <v>75</v>
      </c>
      <c r="D89" s="92"/>
      <c r="E89" s="92"/>
      <c r="F89" s="109"/>
      <c r="G89" s="122"/>
      <c r="H89" s="122"/>
      <c r="I89" s="92"/>
      <c r="J89" s="139"/>
      <c r="K89" s="122"/>
      <c r="L89" s="109"/>
      <c r="M89" s="154"/>
      <c r="N89" s="26"/>
      <c r="O89" s="26"/>
    </row>
    <row r="90" spans="1:15" s="164" customFormat="1" ht="14.15" customHeight="1" x14ac:dyDescent="0.2">
      <c r="A90" s="32" t="s">
        <v>424</v>
      </c>
      <c r="B90" s="741"/>
      <c r="C90" s="78">
        <v>93.75</v>
      </c>
      <c r="D90" s="92"/>
      <c r="E90" s="92"/>
      <c r="F90" s="109"/>
      <c r="G90" s="122"/>
      <c r="H90" s="122"/>
      <c r="I90" s="92"/>
      <c r="J90" s="139"/>
      <c r="K90" s="122"/>
      <c r="L90" s="109"/>
      <c r="M90" s="154"/>
      <c r="N90" s="26"/>
      <c r="O90" s="26"/>
    </row>
    <row r="91" spans="1:15" s="164" customFormat="1" ht="14.15" customHeight="1" x14ac:dyDescent="0.2">
      <c r="A91" s="32" t="s">
        <v>425</v>
      </c>
      <c r="B91" s="741"/>
      <c r="C91" s="78">
        <v>105</v>
      </c>
      <c r="D91" s="92"/>
      <c r="E91" s="92"/>
      <c r="F91" s="109"/>
      <c r="G91" s="122"/>
      <c r="H91" s="122"/>
      <c r="I91" s="92"/>
      <c r="J91" s="139"/>
      <c r="K91" s="122"/>
      <c r="L91" s="109"/>
      <c r="M91" s="154"/>
      <c r="N91" s="26"/>
      <c r="O91" s="26"/>
    </row>
    <row r="92" spans="1:15" s="164" customFormat="1" ht="14.15" customHeight="1" x14ac:dyDescent="0.2">
      <c r="A92" s="39" t="s">
        <v>426</v>
      </c>
      <c r="B92" s="742"/>
      <c r="C92" s="79">
        <v>150</v>
      </c>
      <c r="D92" s="93"/>
      <c r="E92" s="93"/>
      <c r="F92" s="110"/>
      <c r="G92" s="123"/>
      <c r="H92" s="123"/>
      <c r="I92" s="93"/>
      <c r="J92" s="140"/>
      <c r="K92" s="123"/>
      <c r="L92" s="110"/>
      <c r="M92" s="155"/>
      <c r="N92" s="26"/>
      <c r="O92" s="26"/>
    </row>
    <row r="93" spans="1:15" s="164" customFormat="1" ht="14.15" customHeight="1" x14ac:dyDescent="0.2">
      <c r="A93" s="32" t="s">
        <v>427</v>
      </c>
      <c r="B93" s="737" t="s">
        <v>510</v>
      </c>
      <c r="C93" s="78">
        <v>70</v>
      </c>
      <c r="D93" s="91"/>
      <c r="E93" s="91"/>
      <c r="F93" s="111"/>
      <c r="G93" s="121"/>
      <c r="H93" s="121"/>
      <c r="I93" s="91"/>
      <c r="J93" s="138"/>
      <c r="K93" s="121"/>
      <c r="L93" s="111"/>
      <c r="M93" s="153"/>
      <c r="N93" s="26"/>
      <c r="O93" s="26"/>
    </row>
    <row r="94" spans="1:15" s="164" customFormat="1" ht="14.15" customHeight="1" x14ac:dyDescent="0.2">
      <c r="A94" s="32" t="s">
        <v>428</v>
      </c>
      <c r="B94" s="738"/>
      <c r="C94" s="78">
        <v>90</v>
      </c>
      <c r="D94" s="92"/>
      <c r="E94" s="92"/>
      <c r="F94" s="109"/>
      <c r="G94" s="122"/>
      <c r="H94" s="122"/>
      <c r="I94" s="92"/>
      <c r="J94" s="139"/>
      <c r="K94" s="122"/>
      <c r="L94" s="109"/>
      <c r="M94" s="154"/>
      <c r="N94" s="26"/>
      <c r="O94" s="26"/>
    </row>
    <row r="95" spans="1:15" s="164" customFormat="1" ht="14.15" customHeight="1" x14ac:dyDescent="0.2">
      <c r="A95" s="32" t="s">
        <v>429</v>
      </c>
      <c r="B95" s="738"/>
      <c r="C95" s="78">
        <v>110</v>
      </c>
      <c r="D95" s="92"/>
      <c r="E95" s="92"/>
      <c r="F95" s="109"/>
      <c r="G95" s="122"/>
      <c r="H95" s="122"/>
      <c r="I95" s="92"/>
      <c r="J95" s="139"/>
      <c r="K95" s="122"/>
      <c r="L95" s="109"/>
      <c r="M95" s="154"/>
      <c r="N95" s="26"/>
      <c r="O95" s="26"/>
    </row>
    <row r="96" spans="1:15" s="164" customFormat="1" ht="14.15" customHeight="1" x14ac:dyDescent="0.2">
      <c r="A96" s="32" t="s">
        <v>430</v>
      </c>
      <c r="B96" s="743"/>
      <c r="C96" s="78">
        <v>112.5</v>
      </c>
      <c r="D96" s="92"/>
      <c r="E96" s="92"/>
      <c r="F96" s="109"/>
      <c r="G96" s="122"/>
      <c r="H96" s="122"/>
      <c r="I96" s="92"/>
      <c r="J96" s="139"/>
      <c r="K96" s="122"/>
      <c r="L96" s="109"/>
      <c r="M96" s="154"/>
      <c r="N96" s="26"/>
      <c r="O96" s="26"/>
    </row>
    <row r="97" spans="1:15" s="164" customFormat="1" ht="14.15" customHeight="1" x14ac:dyDescent="0.2">
      <c r="A97" s="39" t="s">
        <v>431</v>
      </c>
      <c r="B97" s="739"/>
      <c r="C97" s="79">
        <v>150</v>
      </c>
      <c r="D97" s="93"/>
      <c r="E97" s="93"/>
      <c r="F97" s="110"/>
      <c r="G97" s="123"/>
      <c r="H97" s="123"/>
      <c r="I97" s="93"/>
      <c r="J97" s="140"/>
      <c r="K97" s="123"/>
      <c r="L97" s="110"/>
      <c r="M97" s="155"/>
      <c r="N97" s="26"/>
      <c r="O97" s="26"/>
    </row>
    <row r="98" spans="1:15" s="164" customFormat="1" ht="14.15" customHeight="1" x14ac:dyDescent="0.2">
      <c r="A98" s="44" t="s">
        <v>432</v>
      </c>
      <c r="B98" s="65" t="s">
        <v>511</v>
      </c>
      <c r="C98" s="74">
        <v>60</v>
      </c>
      <c r="D98" s="94"/>
      <c r="E98" s="94"/>
      <c r="F98" s="112"/>
      <c r="G98" s="124"/>
      <c r="H98" s="124"/>
      <c r="I98" s="94"/>
      <c r="J98" s="141"/>
      <c r="K98" s="124"/>
      <c r="L98" s="112"/>
      <c r="M98" s="156"/>
      <c r="N98" s="26"/>
      <c r="O98" s="26"/>
    </row>
    <row r="99" spans="1:15" s="164" customFormat="1" ht="14.15" customHeight="1" x14ac:dyDescent="0.2">
      <c r="A99" s="32" t="s">
        <v>433</v>
      </c>
      <c r="B99" s="596" t="s">
        <v>512</v>
      </c>
      <c r="C99" s="78">
        <v>100</v>
      </c>
      <c r="D99" s="91"/>
      <c r="E99" s="91"/>
      <c r="F99" s="111"/>
      <c r="G99" s="121"/>
      <c r="H99" s="121"/>
      <c r="I99" s="91"/>
      <c r="J99" s="138"/>
      <c r="K99" s="121"/>
      <c r="L99" s="111"/>
      <c r="M99" s="153"/>
      <c r="N99" s="26"/>
      <c r="O99" s="26"/>
    </row>
    <row r="100" spans="1:15" s="164" customFormat="1" ht="14.15" customHeight="1" x14ac:dyDescent="0.2">
      <c r="A100" s="39" t="s">
        <v>434</v>
      </c>
      <c r="B100" s="598"/>
      <c r="C100" s="79">
        <v>150</v>
      </c>
      <c r="D100" s="93"/>
      <c r="E100" s="93"/>
      <c r="F100" s="110"/>
      <c r="G100" s="123"/>
      <c r="H100" s="123"/>
      <c r="I100" s="93"/>
      <c r="J100" s="140"/>
      <c r="K100" s="123"/>
      <c r="L100" s="110"/>
      <c r="M100" s="155"/>
      <c r="N100" s="26"/>
      <c r="O100" s="26"/>
    </row>
    <row r="101" spans="1:15" s="164" customFormat="1" ht="14.15" customHeight="1" x14ac:dyDescent="0.2">
      <c r="A101" s="32" t="s">
        <v>435</v>
      </c>
      <c r="B101" s="596" t="s">
        <v>513</v>
      </c>
      <c r="C101" s="78">
        <v>100</v>
      </c>
      <c r="D101" s="91"/>
      <c r="E101" s="91"/>
      <c r="F101" s="111"/>
      <c r="G101" s="121"/>
      <c r="H101" s="121"/>
      <c r="I101" s="91"/>
      <c r="J101" s="138"/>
      <c r="K101" s="121"/>
      <c r="L101" s="111"/>
      <c r="M101" s="153"/>
      <c r="N101" s="26"/>
      <c r="O101" s="26"/>
    </row>
    <row r="102" spans="1:15" s="164" customFormat="1" ht="14.15" customHeight="1" x14ac:dyDescent="0.2">
      <c r="A102" s="32" t="s">
        <v>436</v>
      </c>
      <c r="B102" s="597"/>
      <c r="C102" s="61">
        <v>125</v>
      </c>
      <c r="D102" s="94"/>
      <c r="E102" s="94"/>
      <c r="F102" s="112"/>
      <c r="G102" s="124"/>
      <c r="H102" s="124"/>
      <c r="I102" s="94"/>
      <c r="J102" s="141"/>
      <c r="K102" s="124"/>
      <c r="L102" s="112"/>
      <c r="M102" s="156"/>
      <c r="N102" s="26"/>
      <c r="O102" s="26"/>
    </row>
    <row r="103" spans="1:15" s="164" customFormat="1" ht="14.15" customHeight="1" x14ac:dyDescent="0.2">
      <c r="A103" s="39" t="s">
        <v>437</v>
      </c>
      <c r="B103" s="598"/>
      <c r="C103" s="79">
        <v>150</v>
      </c>
      <c r="D103" s="93"/>
      <c r="E103" s="93"/>
      <c r="F103" s="110"/>
      <c r="G103" s="123"/>
      <c r="H103" s="123"/>
      <c r="I103" s="93"/>
      <c r="J103" s="140"/>
      <c r="K103" s="123"/>
      <c r="L103" s="110"/>
      <c r="M103" s="155"/>
      <c r="N103" s="26"/>
      <c r="O103" s="26"/>
    </row>
    <row r="104" spans="1:15" ht="14.15" customHeight="1" x14ac:dyDescent="0.2">
      <c r="A104" s="45" t="s">
        <v>438</v>
      </c>
      <c r="B104" s="740" t="s">
        <v>514</v>
      </c>
      <c r="C104" s="80">
        <v>50</v>
      </c>
      <c r="D104" s="97"/>
      <c r="E104" s="97"/>
      <c r="F104" s="111"/>
      <c r="G104" s="127"/>
      <c r="H104" s="127"/>
      <c r="I104" s="97"/>
      <c r="J104" s="138"/>
      <c r="K104" s="127"/>
      <c r="L104" s="111"/>
      <c r="M104" s="153"/>
    </row>
    <row r="105" spans="1:15" ht="14.15" customHeight="1" x14ac:dyDescent="0.2">
      <c r="A105" s="46" t="s">
        <v>439</v>
      </c>
      <c r="B105" s="741"/>
      <c r="C105" s="81">
        <v>100</v>
      </c>
      <c r="D105" s="98"/>
      <c r="E105" s="98"/>
      <c r="F105" s="109"/>
      <c r="G105" s="128"/>
      <c r="H105" s="128"/>
      <c r="I105" s="98"/>
      <c r="J105" s="139"/>
      <c r="K105" s="128"/>
      <c r="L105" s="109"/>
      <c r="M105" s="154"/>
    </row>
    <row r="106" spans="1:15" ht="14.15" customHeight="1" x14ac:dyDescent="0.2">
      <c r="A106" s="34" t="s">
        <v>440</v>
      </c>
      <c r="B106" s="742"/>
      <c r="C106" s="77">
        <v>150</v>
      </c>
      <c r="D106" s="93"/>
      <c r="E106" s="93"/>
      <c r="F106" s="110"/>
      <c r="G106" s="123"/>
      <c r="H106" s="123"/>
      <c r="I106" s="93"/>
      <c r="J106" s="140"/>
      <c r="K106" s="123"/>
      <c r="L106" s="110"/>
      <c r="M106" s="155"/>
    </row>
    <row r="107" spans="1:15" ht="14.15" customHeight="1" x14ac:dyDescent="0.2">
      <c r="A107" s="47" t="s">
        <v>441</v>
      </c>
      <c r="B107" s="70" t="s">
        <v>515</v>
      </c>
      <c r="C107" s="82">
        <v>20</v>
      </c>
      <c r="D107" s="99"/>
      <c r="E107" s="99"/>
      <c r="F107" s="115"/>
      <c r="G107" s="129"/>
      <c r="H107" s="129"/>
      <c r="I107" s="99"/>
      <c r="J107" s="137"/>
      <c r="K107" s="129"/>
      <c r="L107" s="115"/>
      <c r="M107" s="152"/>
    </row>
    <row r="108" spans="1:15" ht="14.15" customHeight="1" x14ac:dyDescent="0.2">
      <c r="A108" s="47" t="s">
        <v>442</v>
      </c>
      <c r="B108" s="71" t="s">
        <v>516</v>
      </c>
      <c r="C108" s="82">
        <v>10</v>
      </c>
      <c r="D108" s="99"/>
      <c r="E108" s="99"/>
      <c r="F108" s="115"/>
      <c r="G108" s="129"/>
      <c r="H108" s="129"/>
      <c r="I108" s="99"/>
      <c r="J108" s="137"/>
      <c r="K108" s="129"/>
      <c r="L108" s="115"/>
      <c r="M108" s="152"/>
    </row>
    <row r="109" spans="1:15" ht="30" customHeight="1" x14ac:dyDescent="0.2">
      <c r="A109" s="47" t="s">
        <v>443</v>
      </c>
      <c r="B109" s="71" t="s">
        <v>517</v>
      </c>
      <c r="C109" s="82">
        <v>10</v>
      </c>
      <c r="D109" s="99"/>
      <c r="E109" s="99"/>
      <c r="F109" s="115"/>
      <c r="G109" s="129"/>
      <c r="H109" s="129"/>
      <c r="I109" s="99"/>
      <c r="J109" s="137"/>
      <c r="K109" s="129"/>
      <c r="L109" s="115"/>
      <c r="M109" s="152"/>
    </row>
    <row r="110" spans="1:15" s="164" customFormat="1" ht="14.15" customHeight="1" x14ac:dyDescent="0.2">
      <c r="A110" s="48" t="s">
        <v>444</v>
      </c>
      <c r="B110" s="596" t="s">
        <v>304</v>
      </c>
      <c r="C110" s="75">
        <v>100</v>
      </c>
      <c r="D110" s="91"/>
      <c r="E110" s="91"/>
      <c r="F110" s="111"/>
      <c r="G110" s="121"/>
      <c r="H110" s="121"/>
      <c r="I110" s="91"/>
      <c r="J110" s="138"/>
      <c r="K110" s="121"/>
      <c r="L110" s="111"/>
      <c r="M110" s="111"/>
      <c r="N110" s="26"/>
      <c r="O110" s="26"/>
    </row>
    <row r="111" spans="1:15" s="164" customFormat="1" ht="14.15" customHeight="1" x14ac:dyDescent="0.2">
      <c r="A111" s="49" t="s">
        <v>445</v>
      </c>
      <c r="B111" s="597"/>
      <c r="C111" s="76">
        <v>130</v>
      </c>
      <c r="D111" s="92"/>
      <c r="E111" s="92"/>
      <c r="F111" s="109"/>
      <c r="G111" s="122"/>
      <c r="H111" s="122"/>
      <c r="I111" s="92"/>
      <c r="J111" s="139"/>
      <c r="K111" s="122"/>
      <c r="L111" s="109"/>
      <c r="M111" s="109"/>
      <c r="N111" s="26"/>
      <c r="O111" s="26"/>
    </row>
    <row r="112" spans="1:15" s="164" customFormat="1" ht="14.15" customHeight="1" x14ac:dyDescent="0.2">
      <c r="A112" s="50" t="s">
        <v>446</v>
      </c>
      <c r="B112" s="597"/>
      <c r="C112" s="61">
        <v>160</v>
      </c>
      <c r="D112" s="92"/>
      <c r="E112" s="92"/>
      <c r="F112" s="109"/>
      <c r="G112" s="122"/>
      <c r="H112" s="122"/>
      <c r="I112" s="92"/>
      <c r="J112" s="139"/>
      <c r="K112" s="122"/>
      <c r="L112" s="109"/>
      <c r="M112" s="109"/>
      <c r="N112" s="26"/>
      <c r="O112" s="26"/>
    </row>
    <row r="113" spans="1:15" s="164" customFormat="1" ht="14.15" customHeight="1" x14ac:dyDescent="0.2">
      <c r="A113" s="50" t="s">
        <v>447</v>
      </c>
      <c r="B113" s="597"/>
      <c r="C113" s="76">
        <v>190</v>
      </c>
      <c r="D113" s="92"/>
      <c r="E113" s="92"/>
      <c r="F113" s="109"/>
      <c r="G113" s="122"/>
      <c r="H113" s="122"/>
      <c r="I113" s="92"/>
      <c r="J113" s="139"/>
      <c r="K113" s="122"/>
      <c r="L113" s="109"/>
      <c r="M113" s="109"/>
      <c r="N113" s="26"/>
      <c r="O113" s="26"/>
    </row>
    <row r="114" spans="1:15" s="164" customFormat="1" ht="14.15" customHeight="1" x14ac:dyDescent="0.2">
      <c r="A114" s="50" t="s">
        <v>448</v>
      </c>
      <c r="B114" s="597"/>
      <c r="C114" s="76">
        <v>220</v>
      </c>
      <c r="D114" s="92"/>
      <c r="E114" s="92"/>
      <c r="F114" s="109"/>
      <c r="G114" s="122"/>
      <c r="H114" s="122"/>
      <c r="I114" s="92"/>
      <c r="J114" s="139"/>
      <c r="K114" s="122"/>
      <c r="L114" s="109"/>
      <c r="M114" s="109"/>
      <c r="N114" s="26"/>
      <c r="O114" s="26"/>
    </row>
    <row r="115" spans="1:15" s="164" customFormat="1" ht="14.15" customHeight="1" x14ac:dyDescent="0.2">
      <c r="A115" s="49" t="s">
        <v>449</v>
      </c>
      <c r="B115" s="597"/>
      <c r="C115" s="83">
        <v>250</v>
      </c>
      <c r="D115" s="92"/>
      <c r="E115" s="92"/>
      <c r="F115" s="109"/>
      <c r="G115" s="122"/>
      <c r="H115" s="122"/>
      <c r="I115" s="92"/>
      <c r="J115" s="139"/>
      <c r="K115" s="122"/>
      <c r="L115" s="109"/>
      <c r="M115" s="109"/>
      <c r="N115" s="26"/>
      <c r="O115" s="26"/>
    </row>
    <row r="116" spans="1:15" s="164" customFormat="1" ht="14.15" customHeight="1" x14ac:dyDescent="0.2">
      <c r="A116" s="50" t="s">
        <v>450</v>
      </c>
      <c r="B116" s="597"/>
      <c r="C116" s="76">
        <v>280</v>
      </c>
      <c r="D116" s="92"/>
      <c r="E116" s="92"/>
      <c r="F116" s="109"/>
      <c r="G116" s="122"/>
      <c r="H116" s="122"/>
      <c r="I116" s="92"/>
      <c r="J116" s="139"/>
      <c r="K116" s="122"/>
      <c r="L116" s="109"/>
      <c r="M116" s="109"/>
      <c r="N116" s="26"/>
      <c r="O116" s="26"/>
    </row>
    <row r="117" spans="1:15" s="164" customFormat="1" ht="14.15" customHeight="1" x14ac:dyDescent="0.2">
      <c r="A117" s="49" t="s">
        <v>451</v>
      </c>
      <c r="B117" s="597"/>
      <c r="C117" s="76">
        <v>340</v>
      </c>
      <c r="D117" s="92"/>
      <c r="E117" s="92"/>
      <c r="F117" s="109"/>
      <c r="G117" s="122"/>
      <c r="H117" s="122"/>
      <c r="I117" s="92"/>
      <c r="J117" s="139"/>
      <c r="K117" s="122"/>
      <c r="L117" s="109"/>
      <c r="M117" s="109"/>
      <c r="N117" s="26"/>
      <c r="O117" s="26"/>
    </row>
    <row r="118" spans="1:15" s="164" customFormat="1" ht="14.15" customHeight="1" x14ac:dyDescent="0.2">
      <c r="A118" s="51" t="s">
        <v>452</v>
      </c>
      <c r="B118" s="598"/>
      <c r="C118" s="79">
        <v>400</v>
      </c>
      <c r="D118" s="93"/>
      <c r="E118" s="93"/>
      <c r="F118" s="110"/>
      <c r="G118" s="123"/>
      <c r="H118" s="123"/>
      <c r="I118" s="93"/>
      <c r="J118" s="140"/>
      <c r="K118" s="123"/>
      <c r="L118" s="110"/>
      <c r="M118" s="110"/>
      <c r="N118" s="26"/>
      <c r="O118" s="26"/>
    </row>
    <row r="119" spans="1:15" s="164" customFormat="1" ht="14.15" customHeight="1" x14ac:dyDescent="0.2">
      <c r="A119" s="52" t="s">
        <v>453</v>
      </c>
      <c r="B119" s="64" t="s">
        <v>518</v>
      </c>
      <c r="C119" s="74">
        <v>1250</v>
      </c>
      <c r="D119" s="90"/>
      <c r="E119" s="90"/>
      <c r="F119" s="115"/>
      <c r="G119" s="120"/>
      <c r="H119" s="120"/>
      <c r="I119" s="90"/>
      <c r="J119" s="137"/>
      <c r="K119" s="120"/>
      <c r="L119" s="115"/>
      <c r="M119" s="115"/>
      <c r="N119" s="26"/>
      <c r="O119" s="26"/>
    </row>
    <row r="120" spans="1:15" s="164" customFormat="1" ht="14.15" customHeight="1" x14ac:dyDescent="0.2">
      <c r="A120" s="32" t="s">
        <v>454</v>
      </c>
      <c r="B120" s="596" t="s">
        <v>519</v>
      </c>
      <c r="C120" s="78">
        <v>150</v>
      </c>
      <c r="D120" s="91"/>
      <c r="E120" s="91"/>
      <c r="F120" s="111"/>
      <c r="G120" s="121"/>
      <c r="H120" s="121"/>
      <c r="I120" s="91"/>
      <c r="J120" s="138"/>
      <c r="K120" s="121"/>
      <c r="L120" s="111"/>
      <c r="M120" s="153"/>
      <c r="N120" s="26"/>
      <c r="O120" s="26"/>
    </row>
    <row r="121" spans="1:15" s="164" customFormat="1" ht="14.15" customHeight="1" x14ac:dyDescent="0.2">
      <c r="A121" s="39" t="s">
        <v>455</v>
      </c>
      <c r="B121" s="598"/>
      <c r="C121" s="79">
        <v>250</v>
      </c>
      <c r="D121" s="93"/>
      <c r="E121" s="93"/>
      <c r="F121" s="110"/>
      <c r="G121" s="123"/>
      <c r="H121" s="123"/>
      <c r="I121" s="93"/>
      <c r="J121" s="140"/>
      <c r="K121" s="123"/>
      <c r="L121" s="110"/>
      <c r="M121" s="155"/>
      <c r="N121" s="26"/>
      <c r="O121" s="26"/>
    </row>
    <row r="122" spans="1:15" s="164" customFormat="1" ht="14.15" customHeight="1" x14ac:dyDescent="0.2">
      <c r="A122" s="32" t="s">
        <v>456</v>
      </c>
      <c r="B122" s="596" t="s">
        <v>520</v>
      </c>
      <c r="C122" s="78">
        <v>30</v>
      </c>
      <c r="D122" s="91"/>
      <c r="E122" s="91"/>
      <c r="F122" s="111"/>
      <c r="G122" s="121"/>
      <c r="H122" s="121"/>
      <c r="I122" s="91"/>
      <c r="J122" s="138"/>
      <c r="K122" s="121"/>
      <c r="L122" s="111"/>
      <c r="M122" s="153"/>
      <c r="N122" s="26"/>
      <c r="O122" s="26"/>
    </row>
    <row r="123" spans="1:15" s="164" customFormat="1" ht="14.15" customHeight="1" x14ac:dyDescent="0.2">
      <c r="A123" s="32" t="s">
        <v>457</v>
      </c>
      <c r="B123" s="597"/>
      <c r="C123" s="78">
        <f>25*1.5</f>
        <v>37.5</v>
      </c>
      <c r="D123" s="92"/>
      <c r="E123" s="92"/>
      <c r="F123" s="109"/>
      <c r="G123" s="122"/>
      <c r="H123" s="122"/>
      <c r="I123" s="92"/>
      <c r="J123" s="139"/>
      <c r="K123" s="122"/>
      <c r="L123" s="109"/>
      <c r="M123" s="154"/>
      <c r="N123" s="26"/>
      <c r="O123" s="26"/>
    </row>
    <row r="124" spans="1:15" s="164" customFormat="1" ht="14.15" customHeight="1" x14ac:dyDescent="0.2">
      <c r="A124" s="32" t="s">
        <v>458</v>
      </c>
      <c r="B124" s="597"/>
      <c r="C124" s="78">
        <v>45</v>
      </c>
      <c r="D124" s="92"/>
      <c r="E124" s="92"/>
      <c r="F124" s="109"/>
      <c r="G124" s="122"/>
      <c r="H124" s="122"/>
      <c r="I124" s="92"/>
      <c r="J124" s="139"/>
      <c r="K124" s="122"/>
      <c r="L124" s="109"/>
      <c r="M124" s="154"/>
      <c r="N124" s="26"/>
      <c r="O124" s="26"/>
    </row>
    <row r="125" spans="1:15" s="164" customFormat="1" ht="14.15" customHeight="1" x14ac:dyDescent="0.2">
      <c r="A125" s="32" t="s">
        <v>459</v>
      </c>
      <c r="B125" s="597"/>
      <c r="C125" s="78">
        <v>46.875</v>
      </c>
      <c r="D125" s="92"/>
      <c r="E125" s="92"/>
      <c r="F125" s="109"/>
      <c r="G125" s="122"/>
      <c r="H125" s="122"/>
      <c r="I125" s="92"/>
      <c r="J125" s="139"/>
      <c r="K125" s="122"/>
      <c r="L125" s="109"/>
      <c r="M125" s="154"/>
      <c r="N125" s="26"/>
      <c r="O125" s="26"/>
    </row>
    <row r="126" spans="1:15" s="164" customFormat="1" ht="14.15" customHeight="1" x14ac:dyDescent="0.2">
      <c r="A126" s="32" t="s">
        <v>460</v>
      </c>
      <c r="B126" s="597"/>
      <c r="C126" s="78">
        <f>35*1.5</f>
        <v>52.5</v>
      </c>
      <c r="D126" s="92"/>
      <c r="E126" s="92"/>
      <c r="F126" s="109"/>
      <c r="G126" s="122"/>
      <c r="H126" s="122"/>
      <c r="I126" s="92"/>
      <c r="J126" s="139"/>
      <c r="K126" s="122"/>
      <c r="L126" s="109"/>
      <c r="M126" s="154"/>
      <c r="N126" s="26"/>
      <c r="O126" s="26"/>
    </row>
    <row r="127" spans="1:15" s="164" customFormat="1" ht="14.15" customHeight="1" x14ac:dyDescent="0.2">
      <c r="A127" s="32" t="s">
        <v>461</v>
      </c>
      <c r="B127" s="597"/>
      <c r="C127" s="78">
        <v>56.25</v>
      </c>
      <c r="D127" s="92"/>
      <c r="E127" s="92"/>
      <c r="F127" s="109"/>
      <c r="G127" s="122"/>
      <c r="H127" s="122"/>
      <c r="I127" s="92"/>
      <c r="J127" s="139"/>
      <c r="K127" s="122"/>
      <c r="L127" s="109"/>
      <c r="M127" s="154"/>
      <c r="N127" s="26"/>
      <c r="O127" s="26"/>
    </row>
    <row r="128" spans="1:15" s="164" customFormat="1" ht="14.15" customHeight="1" x14ac:dyDescent="0.2">
      <c r="A128" s="33" t="s">
        <v>462</v>
      </c>
      <c r="B128" s="597"/>
      <c r="C128" s="76">
        <v>60</v>
      </c>
      <c r="D128" s="92"/>
      <c r="E128" s="92"/>
      <c r="F128" s="109"/>
      <c r="G128" s="122"/>
      <c r="H128" s="122"/>
      <c r="I128" s="92"/>
      <c r="J128" s="139"/>
      <c r="K128" s="122"/>
      <c r="L128" s="109"/>
      <c r="M128" s="154"/>
      <c r="N128" s="26"/>
      <c r="O128" s="26"/>
    </row>
    <row r="129" spans="1:15" s="164" customFormat="1" ht="14.15" customHeight="1" x14ac:dyDescent="0.2">
      <c r="A129" s="33" t="s">
        <v>463</v>
      </c>
      <c r="B129" s="597"/>
      <c r="C129" s="76">
        <v>65.625</v>
      </c>
      <c r="D129" s="92"/>
      <c r="E129" s="92"/>
      <c r="F129" s="109"/>
      <c r="G129" s="122"/>
      <c r="H129" s="122"/>
      <c r="I129" s="92"/>
      <c r="J129" s="139"/>
      <c r="K129" s="122"/>
      <c r="L129" s="109"/>
      <c r="M129" s="154"/>
      <c r="N129" s="26"/>
      <c r="O129" s="26"/>
    </row>
    <row r="130" spans="1:15" s="164" customFormat="1" ht="14.15" customHeight="1" x14ac:dyDescent="0.2">
      <c r="A130" s="32" t="s">
        <v>464</v>
      </c>
      <c r="B130" s="597"/>
      <c r="C130" s="78">
        <f>45*1.5</f>
        <v>67.5</v>
      </c>
      <c r="D130" s="92"/>
      <c r="E130" s="92"/>
      <c r="F130" s="109"/>
      <c r="G130" s="122"/>
      <c r="H130" s="122"/>
      <c r="I130" s="92"/>
      <c r="J130" s="139"/>
      <c r="K130" s="122"/>
      <c r="L130" s="109"/>
      <c r="M130" s="154"/>
      <c r="N130" s="26"/>
      <c r="O130" s="26"/>
    </row>
    <row r="131" spans="1:15" s="164" customFormat="1" ht="14.15" customHeight="1" x14ac:dyDescent="0.2">
      <c r="A131" s="32" t="s">
        <v>465</v>
      </c>
      <c r="B131" s="597"/>
      <c r="C131" s="78">
        <v>75</v>
      </c>
      <c r="D131" s="92"/>
      <c r="E131" s="92"/>
      <c r="F131" s="109"/>
      <c r="G131" s="122"/>
      <c r="H131" s="122"/>
      <c r="I131" s="92"/>
      <c r="J131" s="139"/>
      <c r="K131" s="122"/>
      <c r="L131" s="109"/>
      <c r="M131" s="154"/>
      <c r="N131" s="26"/>
      <c r="O131" s="26"/>
    </row>
    <row r="132" spans="1:15" s="164" customFormat="1" ht="14.15" customHeight="1" x14ac:dyDescent="0.2">
      <c r="A132" s="32" t="s">
        <v>466</v>
      </c>
      <c r="B132" s="597"/>
      <c r="C132" s="78">
        <v>84.375</v>
      </c>
      <c r="D132" s="92"/>
      <c r="E132" s="92"/>
      <c r="F132" s="109"/>
      <c r="G132" s="122"/>
      <c r="H132" s="122"/>
      <c r="I132" s="92"/>
      <c r="J132" s="139"/>
      <c r="K132" s="122"/>
      <c r="L132" s="109"/>
      <c r="M132" s="154"/>
      <c r="N132" s="26"/>
      <c r="O132" s="26"/>
    </row>
    <row r="133" spans="1:15" s="164" customFormat="1" ht="14.15" customHeight="1" x14ac:dyDescent="0.2">
      <c r="A133" s="32" t="s">
        <v>467</v>
      </c>
      <c r="B133" s="597"/>
      <c r="C133" s="78">
        <v>90</v>
      </c>
      <c r="D133" s="92"/>
      <c r="E133" s="92"/>
      <c r="F133" s="109"/>
      <c r="G133" s="122"/>
      <c r="H133" s="122"/>
      <c r="I133" s="92"/>
      <c r="J133" s="139"/>
      <c r="K133" s="122"/>
      <c r="L133" s="109"/>
      <c r="M133" s="154"/>
      <c r="N133" s="26"/>
      <c r="O133" s="26"/>
    </row>
    <row r="134" spans="1:15" s="164" customFormat="1" ht="14.15" customHeight="1" x14ac:dyDescent="0.2">
      <c r="A134" s="32" t="s">
        <v>468</v>
      </c>
      <c r="B134" s="597"/>
      <c r="C134" s="78">
        <v>93.75</v>
      </c>
      <c r="D134" s="92"/>
      <c r="E134" s="92"/>
      <c r="F134" s="109"/>
      <c r="G134" s="122"/>
      <c r="H134" s="122"/>
      <c r="I134" s="92"/>
      <c r="J134" s="139"/>
      <c r="K134" s="122"/>
      <c r="L134" s="109"/>
      <c r="M134" s="154"/>
      <c r="N134" s="26"/>
      <c r="O134" s="26"/>
    </row>
    <row r="135" spans="1:15" s="164" customFormat="1" ht="14.15" customHeight="1" x14ac:dyDescent="0.2">
      <c r="A135" s="33" t="s">
        <v>469</v>
      </c>
      <c r="B135" s="597"/>
      <c r="C135" s="76">
        <v>105</v>
      </c>
      <c r="D135" s="92"/>
      <c r="E135" s="92"/>
      <c r="F135" s="109"/>
      <c r="G135" s="122"/>
      <c r="H135" s="122"/>
      <c r="I135" s="92"/>
      <c r="J135" s="139"/>
      <c r="K135" s="122"/>
      <c r="L135" s="109"/>
      <c r="M135" s="154"/>
      <c r="N135" s="26"/>
      <c r="O135" s="26"/>
    </row>
    <row r="136" spans="1:15" s="164" customFormat="1" ht="14.15" customHeight="1" x14ac:dyDescent="0.2">
      <c r="A136" s="34" t="s">
        <v>470</v>
      </c>
      <c r="B136" s="597"/>
      <c r="C136" s="83">
        <f>75*1.5</f>
        <v>112.5</v>
      </c>
      <c r="D136" s="92"/>
      <c r="E136" s="92"/>
      <c r="F136" s="109"/>
      <c r="G136" s="122"/>
      <c r="H136" s="122"/>
      <c r="I136" s="92"/>
      <c r="J136" s="139"/>
      <c r="K136" s="122"/>
      <c r="L136" s="109"/>
      <c r="M136" s="154"/>
      <c r="N136" s="26"/>
      <c r="O136" s="26"/>
    </row>
    <row r="137" spans="1:15" s="164" customFormat="1" ht="14.15" customHeight="1" x14ac:dyDescent="0.2">
      <c r="A137" s="34" t="s">
        <v>471</v>
      </c>
      <c r="B137" s="597"/>
      <c r="C137" s="83">
        <v>140.625</v>
      </c>
      <c r="D137" s="92"/>
      <c r="E137" s="92"/>
      <c r="F137" s="109"/>
      <c r="G137" s="122"/>
      <c r="H137" s="122"/>
      <c r="I137" s="92"/>
      <c r="J137" s="139"/>
      <c r="K137" s="122"/>
      <c r="L137" s="109"/>
      <c r="M137" s="154"/>
      <c r="N137" s="26"/>
      <c r="O137" s="26"/>
    </row>
    <row r="138" spans="1:15" s="164" customFormat="1" ht="14.15" customHeight="1" x14ac:dyDescent="0.2">
      <c r="A138" s="39" t="s">
        <v>472</v>
      </c>
      <c r="B138" s="598"/>
      <c r="C138" s="79">
        <v>150</v>
      </c>
      <c r="D138" s="93"/>
      <c r="E138" s="93"/>
      <c r="F138" s="110"/>
      <c r="G138" s="123"/>
      <c r="H138" s="123"/>
      <c r="I138" s="93"/>
      <c r="J138" s="140"/>
      <c r="K138" s="123"/>
      <c r="L138" s="110"/>
      <c r="M138" s="155"/>
      <c r="N138" s="26"/>
      <c r="O138" s="26"/>
    </row>
    <row r="139" spans="1:15" ht="14.15" customHeight="1" x14ac:dyDescent="0.2">
      <c r="A139" s="53" t="s">
        <v>312</v>
      </c>
      <c r="B139" s="66" t="s">
        <v>521</v>
      </c>
      <c r="C139" s="74">
        <v>100</v>
      </c>
      <c r="D139" s="90"/>
      <c r="E139" s="90"/>
      <c r="F139" s="115"/>
      <c r="G139" s="120"/>
      <c r="H139" s="120"/>
      <c r="I139" s="90"/>
      <c r="J139" s="137"/>
      <c r="K139" s="120"/>
      <c r="L139" s="115"/>
      <c r="M139" s="152"/>
    </row>
    <row r="140" spans="1:15" ht="14.15" customHeight="1" x14ac:dyDescent="0.2">
      <c r="A140" s="54" t="s">
        <v>473</v>
      </c>
      <c r="B140" s="737" t="s">
        <v>522</v>
      </c>
      <c r="C140" s="84" t="s">
        <v>531</v>
      </c>
      <c r="D140" s="91"/>
      <c r="E140" s="91"/>
      <c r="F140" s="111"/>
      <c r="G140" s="121"/>
      <c r="H140" s="121"/>
      <c r="I140" s="91"/>
      <c r="J140" s="138"/>
      <c r="K140" s="121"/>
      <c r="L140" s="111"/>
      <c r="M140" s="153"/>
    </row>
    <row r="141" spans="1:15" ht="14.15" customHeight="1" x14ac:dyDescent="0.2">
      <c r="A141" s="33" t="s">
        <v>474</v>
      </c>
      <c r="B141" s="738"/>
      <c r="C141" s="85" t="s">
        <v>532</v>
      </c>
      <c r="D141" s="92"/>
      <c r="E141" s="92"/>
      <c r="F141" s="107"/>
      <c r="G141" s="122"/>
      <c r="H141" s="122"/>
      <c r="I141" s="92"/>
      <c r="J141" s="139"/>
      <c r="K141" s="122"/>
      <c r="L141" s="109"/>
      <c r="M141" s="154"/>
    </row>
    <row r="142" spans="1:15" ht="14.15" customHeight="1" x14ac:dyDescent="0.2">
      <c r="A142" s="33" t="s">
        <v>475</v>
      </c>
      <c r="B142" s="738"/>
      <c r="C142" s="85" t="s">
        <v>533</v>
      </c>
      <c r="D142" s="92"/>
      <c r="E142" s="92"/>
      <c r="F142" s="107"/>
      <c r="G142" s="122"/>
      <c r="H142" s="122"/>
      <c r="I142" s="92"/>
      <c r="J142" s="139"/>
      <c r="K142" s="122"/>
      <c r="L142" s="109"/>
      <c r="M142" s="154"/>
    </row>
    <row r="143" spans="1:15" ht="14.15" customHeight="1" x14ac:dyDescent="0.2">
      <c r="A143" s="33" t="s">
        <v>476</v>
      </c>
      <c r="B143" s="738"/>
      <c r="C143" s="85" t="s">
        <v>534</v>
      </c>
      <c r="D143" s="92"/>
      <c r="E143" s="92"/>
      <c r="F143" s="107"/>
      <c r="G143" s="122"/>
      <c r="H143" s="122"/>
      <c r="I143" s="92"/>
      <c r="J143" s="139"/>
      <c r="K143" s="122"/>
      <c r="L143" s="109"/>
      <c r="M143" s="154"/>
    </row>
    <row r="144" spans="1:15" ht="14.15" customHeight="1" x14ac:dyDescent="0.2">
      <c r="A144" s="34" t="s">
        <v>477</v>
      </c>
      <c r="B144" s="739"/>
      <c r="C144" s="86">
        <v>1250</v>
      </c>
      <c r="D144" s="93"/>
      <c r="E144" s="93"/>
      <c r="F144" s="108"/>
      <c r="G144" s="123"/>
      <c r="H144" s="123"/>
      <c r="I144" s="93"/>
      <c r="J144" s="140"/>
      <c r="K144" s="123"/>
      <c r="L144" s="110"/>
      <c r="M144" s="155"/>
    </row>
    <row r="145" spans="1:13" ht="14.15" customHeight="1" x14ac:dyDescent="0.2">
      <c r="A145" s="54" t="s">
        <v>478</v>
      </c>
      <c r="B145" s="737" t="s">
        <v>523</v>
      </c>
      <c r="C145" s="84" t="s">
        <v>535</v>
      </c>
      <c r="D145" s="91"/>
      <c r="E145" s="91"/>
      <c r="F145" s="106"/>
      <c r="G145" s="121"/>
      <c r="H145" s="121"/>
      <c r="I145" s="91"/>
      <c r="J145" s="138"/>
      <c r="K145" s="121"/>
      <c r="L145" s="111"/>
      <c r="M145" s="153"/>
    </row>
    <row r="146" spans="1:13" ht="14.15" customHeight="1" x14ac:dyDescent="0.2">
      <c r="A146" s="33" t="s">
        <v>479</v>
      </c>
      <c r="B146" s="738"/>
      <c r="C146" s="85" t="s">
        <v>536</v>
      </c>
      <c r="D146" s="92"/>
      <c r="E146" s="92"/>
      <c r="F146" s="107"/>
      <c r="G146" s="122"/>
      <c r="H146" s="122"/>
      <c r="I146" s="92"/>
      <c r="J146" s="139"/>
      <c r="K146" s="122"/>
      <c r="L146" s="109"/>
      <c r="M146" s="154"/>
    </row>
    <row r="147" spans="1:13" ht="14.15" customHeight="1" x14ac:dyDescent="0.2">
      <c r="A147" s="33" t="s">
        <v>480</v>
      </c>
      <c r="B147" s="738"/>
      <c r="C147" s="85" t="s">
        <v>537</v>
      </c>
      <c r="D147" s="92"/>
      <c r="E147" s="92"/>
      <c r="F147" s="107"/>
      <c r="G147" s="122"/>
      <c r="H147" s="122"/>
      <c r="I147" s="92"/>
      <c r="J147" s="139"/>
      <c r="K147" s="122"/>
      <c r="L147" s="109"/>
      <c r="M147" s="154"/>
    </row>
    <row r="148" spans="1:13" ht="14.15" customHeight="1" x14ac:dyDescent="0.2">
      <c r="A148" s="33" t="s">
        <v>481</v>
      </c>
      <c r="B148" s="738"/>
      <c r="C148" s="85" t="s">
        <v>538</v>
      </c>
      <c r="D148" s="92"/>
      <c r="E148" s="92"/>
      <c r="F148" s="107"/>
      <c r="G148" s="122"/>
      <c r="H148" s="122"/>
      <c r="I148" s="92"/>
      <c r="J148" s="139"/>
      <c r="K148" s="122"/>
      <c r="L148" s="107"/>
      <c r="M148" s="159"/>
    </row>
    <row r="149" spans="1:13" ht="14.15" customHeight="1" x14ac:dyDescent="0.2">
      <c r="A149" s="34" t="s">
        <v>482</v>
      </c>
      <c r="B149" s="739"/>
      <c r="C149" s="86">
        <v>1250</v>
      </c>
      <c r="D149" s="93"/>
      <c r="E149" s="93"/>
      <c r="F149" s="108"/>
      <c r="G149" s="123"/>
      <c r="H149" s="123"/>
      <c r="I149" s="93"/>
      <c r="J149" s="140"/>
      <c r="K149" s="123"/>
      <c r="L149" s="108"/>
      <c r="M149" s="160"/>
    </row>
    <row r="150" spans="1:13" ht="14.15" customHeight="1" x14ac:dyDescent="0.2">
      <c r="A150" s="35" t="s">
        <v>483</v>
      </c>
      <c r="B150" s="737" t="s">
        <v>524</v>
      </c>
      <c r="C150" s="84" t="s">
        <v>539</v>
      </c>
      <c r="D150" s="91"/>
      <c r="E150" s="91"/>
      <c r="F150" s="106"/>
      <c r="G150" s="121"/>
      <c r="H150" s="121"/>
      <c r="I150" s="91"/>
      <c r="J150" s="138"/>
      <c r="K150" s="121"/>
      <c r="L150" s="106"/>
      <c r="M150" s="161"/>
    </row>
    <row r="151" spans="1:13" ht="14.15" customHeight="1" x14ac:dyDescent="0.2">
      <c r="A151" s="33" t="s">
        <v>484</v>
      </c>
      <c r="B151" s="738"/>
      <c r="C151" s="85" t="s">
        <v>540</v>
      </c>
      <c r="D151" s="92"/>
      <c r="E151" s="92"/>
      <c r="F151" s="107"/>
      <c r="G151" s="122"/>
      <c r="H151" s="122"/>
      <c r="I151" s="92"/>
      <c r="J151" s="139"/>
      <c r="K151" s="122"/>
      <c r="L151" s="107"/>
      <c r="M151" s="159"/>
    </row>
    <row r="152" spans="1:13" ht="14.15" customHeight="1" x14ac:dyDescent="0.2">
      <c r="A152" s="33" t="s">
        <v>485</v>
      </c>
      <c r="B152" s="738"/>
      <c r="C152" s="85" t="s">
        <v>541</v>
      </c>
      <c r="D152" s="92"/>
      <c r="E152" s="92"/>
      <c r="F152" s="107"/>
      <c r="G152" s="122"/>
      <c r="H152" s="122"/>
      <c r="I152" s="92"/>
      <c r="J152" s="139"/>
      <c r="K152" s="122"/>
      <c r="L152" s="107"/>
      <c r="M152" s="159"/>
    </row>
    <row r="153" spans="1:13" ht="14.15" customHeight="1" x14ac:dyDescent="0.2">
      <c r="A153" s="33" t="s">
        <v>486</v>
      </c>
      <c r="B153" s="743"/>
      <c r="C153" s="85" t="s">
        <v>538</v>
      </c>
      <c r="D153" s="92"/>
      <c r="E153" s="92"/>
      <c r="F153" s="107"/>
      <c r="G153" s="122"/>
      <c r="H153" s="122"/>
      <c r="I153" s="92"/>
      <c r="J153" s="139"/>
      <c r="K153" s="122"/>
      <c r="L153" s="107"/>
      <c r="M153" s="159"/>
    </row>
    <row r="154" spans="1:13" ht="14.15" customHeight="1" x14ac:dyDescent="0.2">
      <c r="A154" s="34" t="s">
        <v>487</v>
      </c>
      <c r="B154" s="739"/>
      <c r="C154" s="86">
        <v>1250</v>
      </c>
      <c r="D154" s="93"/>
      <c r="E154" s="93"/>
      <c r="F154" s="108"/>
      <c r="G154" s="123"/>
      <c r="H154" s="123"/>
      <c r="I154" s="93"/>
      <c r="J154" s="140"/>
      <c r="K154" s="123"/>
      <c r="L154" s="108"/>
      <c r="M154" s="160"/>
    </row>
    <row r="155" spans="1:13" ht="13.5" customHeight="1" x14ac:dyDescent="0.2">
      <c r="A155" s="35" t="s">
        <v>488</v>
      </c>
      <c r="B155" s="737" t="s">
        <v>525</v>
      </c>
      <c r="C155" s="75">
        <v>0</v>
      </c>
      <c r="D155" s="91"/>
      <c r="E155" s="91"/>
      <c r="F155" s="106"/>
      <c r="G155" s="121"/>
      <c r="H155" s="91"/>
      <c r="I155" s="91"/>
      <c r="J155" s="138"/>
      <c r="K155" s="125"/>
      <c r="L155" s="106"/>
      <c r="M155" s="161"/>
    </row>
    <row r="156" spans="1:13" ht="14.15" customHeight="1" x14ac:dyDescent="0.2">
      <c r="A156" s="33" t="s">
        <v>489</v>
      </c>
      <c r="B156" s="738"/>
      <c r="C156" s="76">
        <v>2</v>
      </c>
      <c r="D156" s="92"/>
      <c r="E156" s="92"/>
      <c r="F156" s="107"/>
      <c r="G156" s="122"/>
      <c r="H156" s="92"/>
      <c r="I156" s="92"/>
      <c r="J156" s="139"/>
      <c r="K156" s="147"/>
      <c r="L156" s="107"/>
      <c r="M156" s="159"/>
    </row>
    <row r="157" spans="1:13" ht="14.15" customHeight="1" x14ac:dyDescent="0.2">
      <c r="A157" s="33" t="s">
        <v>490</v>
      </c>
      <c r="B157" s="738"/>
      <c r="C157" s="76">
        <v>4</v>
      </c>
      <c r="D157" s="92"/>
      <c r="E157" s="92"/>
      <c r="F157" s="107"/>
      <c r="G157" s="122"/>
      <c r="H157" s="133"/>
      <c r="I157" s="92"/>
      <c r="J157" s="139"/>
      <c r="K157" s="147"/>
      <c r="L157" s="107"/>
      <c r="M157" s="159"/>
    </row>
    <row r="158" spans="1:13" ht="14.15" customHeight="1" thickBot="1" x14ac:dyDescent="0.25">
      <c r="A158" s="55" t="s">
        <v>491</v>
      </c>
      <c r="B158" s="745"/>
      <c r="C158" s="87">
        <v>20</v>
      </c>
      <c r="D158" s="94"/>
      <c r="E158" s="94"/>
      <c r="F158" s="116"/>
      <c r="G158" s="130"/>
      <c r="H158" s="130"/>
      <c r="I158" s="94"/>
      <c r="J158" s="144"/>
      <c r="K158" s="130"/>
      <c r="L158" s="116"/>
      <c r="M158" s="162"/>
    </row>
    <row r="159" spans="1:13" ht="14.15" customHeight="1" thickBot="1" x14ac:dyDescent="0.25">
      <c r="A159" s="56"/>
      <c r="B159" s="735" t="s">
        <v>526</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x14ac:dyDescent="0.25">
      <c r="A160" s="56"/>
      <c r="B160" s="735" t="s">
        <v>527</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x14ac:dyDescent="0.25">
      <c r="A161" s="57"/>
      <c r="B161" s="735" t="s">
        <v>528</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x14ac:dyDescent="0.2">
      <c r="A162" s="58"/>
      <c r="B162" s="58"/>
      <c r="C162" s="58"/>
      <c r="D162" s="58"/>
      <c r="E162" s="58"/>
      <c r="F162" s="58"/>
      <c r="G162" s="58"/>
      <c r="H162" s="58"/>
      <c r="I162" s="58"/>
      <c r="J162" s="58"/>
      <c r="K162" s="58"/>
      <c r="L162" s="58"/>
      <c r="M162" s="58"/>
    </row>
    <row r="163" spans="1:13" ht="409.5" customHeight="1" x14ac:dyDescent="0.2">
      <c r="A163" s="734" t="s">
        <v>492</v>
      </c>
      <c r="B163" s="734"/>
      <c r="C163" s="734"/>
      <c r="D163" s="734"/>
      <c r="E163" s="734"/>
      <c r="F163" s="734"/>
      <c r="G163" s="734"/>
      <c r="H163" s="734"/>
      <c r="I163" s="734"/>
      <c r="J163" s="734"/>
      <c r="K163" s="734"/>
      <c r="L163" s="734"/>
      <c r="M163" s="734"/>
    </row>
    <row r="164" spans="1:13" ht="409.5" customHeight="1" x14ac:dyDescent="0.2">
      <c r="A164" s="734"/>
      <c r="B164" s="734"/>
      <c r="C164" s="734"/>
      <c r="D164" s="734"/>
      <c r="E164" s="734"/>
      <c r="F164" s="734"/>
      <c r="G164" s="734"/>
      <c r="H164" s="734"/>
      <c r="I164" s="734"/>
      <c r="J164" s="734"/>
      <c r="K164" s="734"/>
      <c r="L164" s="734"/>
      <c r="M164" s="734"/>
    </row>
    <row r="165" spans="1:13" x14ac:dyDescent="0.2">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82"/>
  <sheetViews>
    <sheetView view="pageBreakPreview" zoomScaleNormal="100" zoomScaleSheetLayoutView="100" workbookViewId="0"/>
  </sheetViews>
  <sheetFormatPr defaultColWidth="9" defaultRowHeight="11" x14ac:dyDescent="0.2"/>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x14ac:dyDescent="0.2">
      <c r="A1" s="15" t="s">
        <v>0</v>
      </c>
      <c r="B1" s="9" t="s">
        <v>3</v>
      </c>
      <c r="D1" s="20"/>
      <c r="AD1" s="24"/>
      <c r="AE1" s="24"/>
    </row>
    <row r="2" spans="1:31 16384:16384" x14ac:dyDescent="0.2">
      <c r="A2" s="15" t="s">
        <v>1</v>
      </c>
      <c r="B2" s="10">
        <v>45777</v>
      </c>
      <c r="D2" s="18" t="s">
        <v>80</v>
      </c>
      <c r="F2" s="18" t="s">
        <v>11</v>
      </c>
    </row>
    <row r="3" spans="1:31 16384:16384" s="16" customFormat="1" ht="13" hidden="1" x14ac:dyDescent="0.2">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x14ac:dyDescent="0.2">
      <c r="A4" s="747" t="s">
        <v>31</v>
      </c>
      <c r="B4" s="747" t="s">
        <v>32</v>
      </c>
      <c r="C4" s="749" t="s">
        <v>33</v>
      </c>
      <c r="D4" s="751" t="s">
        <v>35</v>
      </c>
      <c r="E4" s="751" t="s">
        <v>158</v>
      </c>
      <c r="F4" s="751" t="s">
        <v>36</v>
      </c>
      <c r="G4" s="751" t="s">
        <v>293</v>
      </c>
      <c r="H4" s="756" t="s">
        <v>67</v>
      </c>
      <c r="I4" s="757"/>
      <c r="J4" s="757"/>
      <c r="K4" s="758"/>
      <c r="L4" s="756" t="s">
        <v>69</v>
      </c>
      <c r="M4" s="757"/>
      <c r="N4" s="757"/>
      <c r="O4" s="758"/>
      <c r="P4" s="753" t="s">
        <v>313</v>
      </c>
      <c r="Q4" s="753" t="s">
        <v>314</v>
      </c>
      <c r="R4" s="753" t="s">
        <v>315</v>
      </c>
      <c r="S4" s="753" t="s">
        <v>316</v>
      </c>
      <c r="T4" s="753" t="s">
        <v>317</v>
      </c>
      <c r="U4" s="753" t="s">
        <v>320</v>
      </c>
      <c r="V4" s="748" t="s">
        <v>321</v>
      </c>
      <c r="W4" s="748" t="s">
        <v>46</v>
      </c>
      <c r="X4" s="748" t="s">
        <v>323</v>
      </c>
      <c r="Y4" s="748" t="s">
        <v>324</v>
      </c>
      <c r="Z4" s="748" t="s">
        <v>325</v>
      </c>
      <c r="AA4" s="748" t="s">
        <v>326</v>
      </c>
      <c r="AB4" s="748" t="s">
        <v>327</v>
      </c>
      <c r="AC4" s="748" t="s">
        <v>328</v>
      </c>
      <c r="XFD4"/>
    </row>
    <row r="5" spans="1:31 16384:16384" ht="32.4" customHeight="1" x14ac:dyDescent="0.2">
      <c r="A5" s="748"/>
      <c r="B5" s="748"/>
      <c r="C5" s="750"/>
      <c r="D5" s="752"/>
      <c r="E5" s="752"/>
      <c r="F5" s="752"/>
      <c r="G5" s="752"/>
      <c r="H5" s="21" t="s">
        <v>38</v>
      </c>
      <c r="I5" s="19" t="s">
        <v>307</v>
      </c>
      <c r="J5" s="19" t="s">
        <v>308</v>
      </c>
      <c r="K5" s="21" t="s">
        <v>68</v>
      </c>
      <c r="L5" s="21" t="s">
        <v>38</v>
      </c>
      <c r="M5" s="19" t="s">
        <v>307</v>
      </c>
      <c r="N5" s="19" t="s">
        <v>308</v>
      </c>
      <c r="O5" s="21" t="s">
        <v>68</v>
      </c>
      <c r="P5" s="754"/>
      <c r="Q5" s="754"/>
      <c r="R5" s="754"/>
      <c r="S5" s="754"/>
      <c r="T5" s="754"/>
      <c r="U5" s="754"/>
      <c r="V5" s="755"/>
      <c r="W5" s="755"/>
      <c r="X5" s="755"/>
      <c r="Y5" s="755"/>
      <c r="Z5" s="755"/>
      <c r="AA5" s="755"/>
      <c r="AB5" s="755"/>
      <c r="AC5" s="755"/>
      <c r="XFD5"/>
    </row>
    <row r="6" spans="1:31 16384:16384" x14ac:dyDescent="0.2">
      <c r="A6" s="17" t="s">
        <v>72</v>
      </c>
      <c r="B6" s="17" t="s">
        <v>74</v>
      </c>
      <c r="C6" s="17" t="s">
        <v>77</v>
      </c>
      <c r="D6" s="17" t="s">
        <v>81</v>
      </c>
      <c r="E6" s="17" t="s">
        <v>159</v>
      </c>
      <c r="F6" s="17" t="s">
        <v>226</v>
      </c>
      <c r="G6" s="17" t="s">
        <v>225</v>
      </c>
      <c r="H6" s="17" t="s">
        <v>304</v>
      </c>
      <c r="I6" s="22">
        <v>117417270.04799999</v>
      </c>
      <c r="J6" s="17" t="s">
        <v>309</v>
      </c>
      <c r="K6" s="22">
        <v>117417270.04799999</v>
      </c>
      <c r="L6" s="17" t="s">
        <v>304</v>
      </c>
      <c r="M6" s="22">
        <v>117417270.04799999</v>
      </c>
      <c r="N6" s="17" t="s">
        <v>309</v>
      </c>
      <c r="O6" s="22">
        <v>117417270.04799999</v>
      </c>
      <c r="P6" s="22">
        <v>117417270.04799999</v>
      </c>
      <c r="Q6" s="22">
        <v>0</v>
      </c>
      <c r="R6" s="22">
        <v>0</v>
      </c>
      <c r="S6" s="23">
        <v>0</v>
      </c>
      <c r="T6" s="17" t="s">
        <v>318</v>
      </c>
      <c r="U6" s="17" t="s">
        <v>225</v>
      </c>
      <c r="V6" s="17" t="s">
        <v>322</v>
      </c>
      <c r="W6" s="23" t="s">
        <v>225</v>
      </c>
      <c r="X6" s="23">
        <v>1</v>
      </c>
      <c r="Y6" s="17" t="s">
        <v>225</v>
      </c>
      <c r="Z6" s="17" t="s">
        <v>225</v>
      </c>
      <c r="AA6" s="23" t="s">
        <v>225</v>
      </c>
      <c r="AB6" s="23" t="s">
        <v>225</v>
      </c>
      <c r="AC6" s="17" t="s">
        <v>225</v>
      </c>
    </row>
    <row r="7" spans="1:31 16384:16384" x14ac:dyDescent="0.2">
      <c r="A7" s="17" t="s">
        <v>72</v>
      </c>
      <c r="B7" s="17" t="s">
        <v>74</v>
      </c>
      <c r="C7" s="17" t="s">
        <v>77</v>
      </c>
      <c r="D7" s="17" t="s">
        <v>82</v>
      </c>
      <c r="E7" s="17" t="s">
        <v>160</v>
      </c>
      <c r="F7" s="17" t="s">
        <v>227</v>
      </c>
      <c r="G7" s="17" t="s">
        <v>225</v>
      </c>
      <c r="H7" s="17" t="s">
        <v>304</v>
      </c>
      <c r="I7" s="22">
        <v>89867656.736000001</v>
      </c>
      <c r="J7" s="17" t="s">
        <v>309</v>
      </c>
      <c r="K7" s="22">
        <v>89867656.736000001</v>
      </c>
      <c r="L7" s="17" t="s">
        <v>304</v>
      </c>
      <c r="M7" s="22">
        <v>89867656.736000001</v>
      </c>
      <c r="N7" s="17" t="s">
        <v>309</v>
      </c>
      <c r="O7" s="22">
        <v>89867656.736000001</v>
      </c>
      <c r="P7" s="22">
        <v>89867656.736000001</v>
      </c>
      <c r="Q7" s="22">
        <v>0</v>
      </c>
      <c r="R7" s="22">
        <v>0</v>
      </c>
      <c r="S7" s="23">
        <v>0</v>
      </c>
      <c r="T7" s="17" t="s">
        <v>318</v>
      </c>
      <c r="U7" s="17" t="s">
        <v>225</v>
      </c>
      <c r="V7" s="17" t="s">
        <v>322</v>
      </c>
      <c r="W7" s="23" t="s">
        <v>225</v>
      </c>
      <c r="X7" s="23">
        <v>1</v>
      </c>
      <c r="Y7" s="17" t="s">
        <v>225</v>
      </c>
      <c r="Z7" s="17" t="s">
        <v>225</v>
      </c>
      <c r="AA7" s="23" t="s">
        <v>225</v>
      </c>
      <c r="AB7" s="23" t="s">
        <v>225</v>
      </c>
      <c r="AC7" s="17" t="s">
        <v>225</v>
      </c>
    </row>
    <row r="8" spans="1:31 16384:16384" x14ac:dyDescent="0.2">
      <c r="A8" s="17" t="s">
        <v>72</v>
      </c>
      <c r="B8" s="17" t="s">
        <v>74</v>
      </c>
      <c r="C8" s="17" t="s">
        <v>77</v>
      </c>
      <c r="D8" s="17" t="s">
        <v>83</v>
      </c>
      <c r="E8" s="17" t="s">
        <v>161</v>
      </c>
      <c r="F8" s="17" t="s">
        <v>228</v>
      </c>
      <c r="G8" s="17" t="s">
        <v>225</v>
      </c>
      <c r="H8" s="17" t="s">
        <v>304</v>
      </c>
      <c r="I8" s="22">
        <v>98790841.819800004</v>
      </c>
      <c r="J8" s="17" t="s">
        <v>309</v>
      </c>
      <c r="K8" s="22">
        <v>98790841.819800004</v>
      </c>
      <c r="L8" s="17" t="s">
        <v>304</v>
      </c>
      <c r="M8" s="22">
        <v>98790841.819800004</v>
      </c>
      <c r="N8" s="17" t="s">
        <v>309</v>
      </c>
      <c r="O8" s="22">
        <v>98790841.819800004</v>
      </c>
      <c r="P8" s="22">
        <v>98790841.819800004</v>
      </c>
      <c r="Q8" s="22">
        <v>0</v>
      </c>
      <c r="R8" s="22">
        <v>0</v>
      </c>
      <c r="S8" s="23">
        <v>0</v>
      </c>
      <c r="T8" s="17" t="s">
        <v>318</v>
      </c>
      <c r="U8" s="17" t="s">
        <v>225</v>
      </c>
      <c r="V8" s="17" t="s">
        <v>322</v>
      </c>
      <c r="W8" s="23" t="s">
        <v>225</v>
      </c>
      <c r="X8" s="23">
        <v>1</v>
      </c>
      <c r="Y8" s="17" t="s">
        <v>225</v>
      </c>
      <c r="Z8" s="17" t="s">
        <v>225</v>
      </c>
      <c r="AA8" s="23" t="s">
        <v>225</v>
      </c>
      <c r="AB8" s="23" t="s">
        <v>225</v>
      </c>
      <c r="AC8" s="17" t="s">
        <v>225</v>
      </c>
    </row>
    <row r="9" spans="1:31 16384:16384" x14ac:dyDescent="0.2">
      <c r="A9" s="17" t="s">
        <v>72</v>
      </c>
      <c r="B9" s="17" t="s">
        <v>74</v>
      </c>
      <c r="C9" s="17" t="s">
        <v>77</v>
      </c>
      <c r="D9" s="17" t="s">
        <v>84</v>
      </c>
      <c r="E9" s="17" t="s">
        <v>162</v>
      </c>
      <c r="F9" s="17" t="s">
        <v>229</v>
      </c>
      <c r="G9" s="17" t="s">
        <v>225</v>
      </c>
      <c r="H9" s="17" t="s">
        <v>304</v>
      </c>
      <c r="I9" s="22">
        <v>135581812.08000001</v>
      </c>
      <c r="J9" s="17" t="s">
        <v>309</v>
      </c>
      <c r="K9" s="22">
        <v>135581812.08000001</v>
      </c>
      <c r="L9" s="17" t="s">
        <v>304</v>
      </c>
      <c r="M9" s="22">
        <v>135581812.08000001</v>
      </c>
      <c r="N9" s="17" t="s">
        <v>309</v>
      </c>
      <c r="O9" s="22">
        <v>135581812.08000001</v>
      </c>
      <c r="P9" s="22">
        <v>135581812.08000001</v>
      </c>
      <c r="Q9" s="22">
        <v>0</v>
      </c>
      <c r="R9" s="22">
        <v>0</v>
      </c>
      <c r="S9" s="23">
        <v>0</v>
      </c>
      <c r="T9" s="17" t="s">
        <v>319</v>
      </c>
      <c r="U9" s="17" t="s">
        <v>319</v>
      </c>
      <c r="V9" s="17" t="s">
        <v>319</v>
      </c>
      <c r="W9" s="23" t="s">
        <v>225</v>
      </c>
      <c r="X9" s="23">
        <v>1</v>
      </c>
      <c r="Y9" s="17" t="s">
        <v>225</v>
      </c>
      <c r="Z9" s="17" t="s">
        <v>225</v>
      </c>
      <c r="AA9" s="23" t="s">
        <v>225</v>
      </c>
      <c r="AB9" s="23" t="s">
        <v>225</v>
      </c>
      <c r="AC9" s="17" t="s">
        <v>225</v>
      </c>
    </row>
    <row r="10" spans="1:31 16384:16384" x14ac:dyDescent="0.2">
      <c r="A10" s="17" t="s">
        <v>72</v>
      </c>
      <c r="B10" s="17" t="s">
        <v>74</v>
      </c>
      <c r="C10" s="17" t="s">
        <v>77</v>
      </c>
      <c r="D10" s="17" t="s">
        <v>85</v>
      </c>
      <c r="E10" s="17" t="s">
        <v>163</v>
      </c>
      <c r="F10" s="17" t="s">
        <v>230</v>
      </c>
      <c r="G10" s="17" t="s">
        <v>225</v>
      </c>
      <c r="H10" s="17" t="s">
        <v>304</v>
      </c>
      <c r="I10" s="22">
        <v>42305496.479999997</v>
      </c>
      <c r="J10" s="17" t="s">
        <v>309</v>
      </c>
      <c r="K10" s="22">
        <v>42305496.479999997</v>
      </c>
      <c r="L10" s="17" t="s">
        <v>304</v>
      </c>
      <c r="M10" s="22">
        <v>42305496.479999997</v>
      </c>
      <c r="N10" s="17" t="s">
        <v>309</v>
      </c>
      <c r="O10" s="22">
        <v>42305496.479999997</v>
      </c>
      <c r="P10" s="22">
        <v>42305496.479999997</v>
      </c>
      <c r="Q10" s="22">
        <v>0</v>
      </c>
      <c r="R10" s="22">
        <v>0</v>
      </c>
      <c r="S10" s="23">
        <v>0</v>
      </c>
      <c r="T10" s="17" t="s">
        <v>318</v>
      </c>
      <c r="U10" s="17" t="s">
        <v>225</v>
      </c>
      <c r="V10" s="17" t="s">
        <v>322</v>
      </c>
      <c r="W10" s="23" t="s">
        <v>225</v>
      </c>
      <c r="X10" s="23">
        <v>1</v>
      </c>
      <c r="Y10" s="17" t="s">
        <v>225</v>
      </c>
      <c r="Z10" s="17" t="s">
        <v>225</v>
      </c>
      <c r="AA10" s="23" t="s">
        <v>225</v>
      </c>
      <c r="AB10" s="23" t="s">
        <v>225</v>
      </c>
      <c r="AC10" s="17" t="s">
        <v>225</v>
      </c>
    </row>
    <row r="11" spans="1:31 16384:16384" x14ac:dyDescent="0.2">
      <c r="A11" s="17" t="s">
        <v>72</v>
      </c>
      <c r="B11" s="17" t="s">
        <v>74</v>
      </c>
      <c r="C11" s="17" t="s">
        <v>77</v>
      </c>
      <c r="D11" s="17" t="s">
        <v>86</v>
      </c>
      <c r="E11" s="17" t="s">
        <v>164</v>
      </c>
      <c r="F11" s="17" t="s">
        <v>231</v>
      </c>
      <c r="G11" s="17" t="s">
        <v>225</v>
      </c>
      <c r="H11" s="17" t="s">
        <v>304</v>
      </c>
      <c r="I11" s="22">
        <v>310446222.06</v>
      </c>
      <c r="J11" s="17" t="s">
        <v>309</v>
      </c>
      <c r="K11" s="22">
        <v>310446222.06</v>
      </c>
      <c r="L11" s="17" t="s">
        <v>304</v>
      </c>
      <c r="M11" s="22">
        <v>310446222.06</v>
      </c>
      <c r="N11" s="17" t="s">
        <v>309</v>
      </c>
      <c r="O11" s="22">
        <v>310446222.06</v>
      </c>
      <c r="P11" s="22">
        <v>310446222.06</v>
      </c>
      <c r="Q11" s="22">
        <v>0</v>
      </c>
      <c r="R11" s="22">
        <v>0</v>
      </c>
      <c r="S11" s="23">
        <v>0</v>
      </c>
      <c r="T11" s="17" t="s">
        <v>318</v>
      </c>
      <c r="U11" s="17" t="s">
        <v>225</v>
      </c>
      <c r="V11" s="17" t="s">
        <v>322</v>
      </c>
      <c r="W11" s="23" t="s">
        <v>225</v>
      </c>
      <c r="X11" s="23">
        <v>1</v>
      </c>
      <c r="Y11" s="17" t="s">
        <v>225</v>
      </c>
      <c r="Z11" s="17" t="s">
        <v>225</v>
      </c>
      <c r="AA11" s="23" t="s">
        <v>225</v>
      </c>
      <c r="AB11" s="23" t="s">
        <v>225</v>
      </c>
      <c r="AC11" s="17" t="s">
        <v>225</v>
      </c>
    </row>
    <row r="12" spans="1:31 16384:16384" x14ac:dyDescent="0.2">
      <c r="A12" s="17" t="s">
        <v>72</v>
      </c>
      <c r="B12" s="17" t="s">
        <v>74</v>
      </c>
      <c r="C12" s="17" t="s">
        <v>77</v>
      </c>
      <c r="D12" s="17" t="s">
        <v>87</v>
      </c>
      <c r="E12" s="17" t="s">
        <v>165</v>
      </c>
      <c r="F12" s="17" t="s">
        <v>232</v>
      </c>
      <c r="G12" s="17" t="s">
        <v>225</v>
      </c>
      <c r="H12" s="17" t="s">
        <v>304</v>
      </c>
      <c r="I12" s="22">
        <v>442789972.76800001</v>
      </c>
      <c r="J12" s="17" t="s">
        <v>309</v>
      </c>
      <c r="K12" s="22">
        <v>442789972.76800001</v>
      </c>
      <c r="L12" s="17" t="s">
        <v>304</v>
      </c>
      <c r="M12" s="22">
        <v>442789972.76800001</v>
      </c>
      <c r="N12" s="17" t="s">
        <v>309</v>
      </c>
      <c r="O12" s="22">
        <v>442789972.76800001</v>
      </c>
      <c r="P12" s="22">
        <v>442789972.76800001</v>
      </c>
      <c r="Q12" s="22">
        <v>0</v>
      </c>
      <c r="R12" s="22">
        <v>0</v>
      </c>
      <c r="S12" s="23">
        <v>0</v>
      </c>
      <c r="T12" s="17" t="s">
        <v>319</v>
      </c>
      <c r="U12" s="17" t="s">
        <v>319</v>
      </c>
      <c r="V12" s="17" t="s">
        <v>319</v>
      </c>
      <c r="W12" s="23" t="s">
        <v>225</v>
      </c>
      <c r="X12" s="23">
        <v>1</v>
      </c>
      <c r="Y12" s="17" t="s">
        <v>225</v>
      </c>
      <c r="Z12" s="17" t="s">
        <v>225</v>
      </c>
      <c r="AA12" s="23" t="s">
        <v>225</v>
      </c>
      <c r="AB12" s="23" t="s">
        <v>225</v>
      </c>
      <c r="AC12" s="17" t="s">
        <v>225</v>
      </c>
    </row>
    <row r="13" spans="1:31 16384:16384" x14ac:dyDescent="0.2">
      <c r="A13" s="17" t="s">
        <v>72</v>
      </c>
      <c r="B13" s="17" t="s">
        <v>74</v>
      </c>
      <c r="C13" s="17" t="s">
        <v>77</v>
      </c>
      <c r="D13" s="17" t="s">
        <v>88</v>
      </c>
      <c r="E13" s="17" t="s">
        <v>166</v>
      </c>
      <c r="F13" s="17" t="s">
        <v>233</v>
      </c>
      <c r="G13" s="17" t="s">
        <v>225</v>
      </c>
      <c r="H13" s="17" t="s">
        <v>304</v>
      </c>
      <c r="I13" s="22">
        <v>2603394803.4159002</v>
      </c>
      <c r="J13" s="17" t="s">
        <v>309</v>
      </c>
      <c r="K13" s="22">
        <v>2603394803.4159002</v>
      </c>
      <c r="L13" s="17" t="s">
        <v>304</v>
      </c>
      <c r="M13" s="22">
        <v>2603394803.4159002</v>
      </c>
      <c r="N13" s="17" t="s">
        <v>309</v>
      </c>
      <c r="O13" s="22">
        <v>2603394803.4159002</v>
      </c>
      <c r="P13" s="22">
        <v>2567317105.3530002</v>
      </c>
      <c r="Q13" s="22">
        <v>36077698.062899999</v>
      </c>
      <c r="R13" s="22">
        <v>0</v>
      </c>
      <c r="S13" s="23">
        <v>0</v>
      </c>
      <c r="T13" s="17" t="s">
        <v>319</v>
      </c>
      <c r="U13" s="17" t="s">
        <v>319</v>
      </c>
      <c r="V13" s="17" t="s">
        <v>319</v>
      </c>
      <c r="W13" s="23" t="s">
        <v>225</v>
      </c>
      <c r="X13" s="23">
        <v>1</v>
      </c>
      <c r="Y13" s="17" t="s">
        <v>225</v>
      </c>
      <c r="Z13" s="17" t="s">
        <v>225</v>
      </c>
      <c r="AA13" s="23" t="s">
        <v>225</v>
      </c>
      <c r="AB13" s="23" t="s">
        <v>225</v>
      </c>
      <c r="AC13" s="17" t="s">
        <v>225</v>
      </c>
    </row>
    <row r="14" spans="1:31 16384:16384" x14ac:dyDescent="0.2">
      <c r="A14" s="17" t="s">
        <v>72</v>
      </c>
      <c r="B14" s="17" t="s">
        <v>74</v>
      </c>
      <c r="C14" s="17" t="s">
        <v>77</v>
      </c>
      <c r="D14" s="17" t="s">
        <v>89</v>
      </c>
      <c r="E14" s="17" t="s">
        <v>167</v>
      </c>
      <c r="F14" s="17" t="s">
        <v>234</v>
      </c>
      <c r="G14" s="17" t="s">
        <v>225</v>
      </c>
      <c r="H14" s="17" t="s">
        <v>304</v>
      </c>
      <c r="I14" s="22">
        <v>255377580.18239999</v>
      </c>
      <c r="J14" s="17" t="s">
        <v>309</v>
      </c>
      <c r="K14" s="22">
        <v>255377580.18239999</v>
      </c>
      <c r="L14" s="17" t="s">
        <v>304</v>
      </c>
      <c r="M14" s="22">
        <v>255377580.18239999</v>
      </c>
      <c r="N14" s="17" t="s">
        <v>309</v>
      </c>
      <c r="O14" s="22">
        <v>255377580.18239999</v>
      </c>
      <c r="P14" s="22">
        <v>255377580.18239999</v>
      </c>
      <c r="Q14" s="22">
        <v>0</v>
      </c>
      <c r="R14" s="22">
        <v>0</v>
      </c>
      <c r="S14" s="23">
        <v>0</v>
      </c>
      <c r="T14" s="17" t="s">
        <v>319</v>
      </c>
      <c r="U14" s="17" t="s">
        <v>319</v>
      </c>
      <c r="V14" s="17" t="s">
        <v>319</v>
      </c>
      <c r="W14" s="23" t="s">
        <v>225</v>
      </c>
      <c r="X14" s="23">
        <v>1</v>
      </c>
      <c r="Y14" s="17" t="s">
        <v>225</v>
      </c>
      <c r="Z14" s="17" t="s">
        <v>225</v>
      </c>
      <c r="AA14" s="23" t="s">
        <v>225</v>
      </c>
      <c r="AB14" s="23" t="s">
        <v>225</v>
      </c>
      <c r="AC14" s="17" t="s">
        <v>225</v>
      </c>
    </row>
    <row r="15" spans="1:31 16384:16384" x14ac:dyDescent="0.2">
      <c r="A15" s="17" t="s">
        <v>72</v>
      </c>
      <c r="B15" s="17" t="s">
        <v>74</v>
      </c>
      <c r="C15" s="17" t="s">
        <v>77</v>
      </c>
      <c r="D15" s="17" t="s">
        <v>90</v>
      </c>
      <c r="E15" s="17" t="s">
        <v>168</v>
      </c>
      <c r="F15" s="17" t="s">
        <v>235</v>
      </c>
      <c r="G15" s="17" t="s">
        <v>225</v>
      </c>
      <c r="H15" s="17" t="s">
        <v>304</v>
      </c>
      <c r="I15" s="22">
        <v>282872947.24000001</v>
      </c>
      <c r="J15" s="17" t="s">
        <v>309</v>
      </c>
      <c r="K15" s="22">
        <v>282872947.24000001</v>
      </c>
      <c r="L15" s="17" t="s">
        <v>304</v>
      </c>
      <c r="M15" s="22">
        <v>282872947.24000001</v>
      </c>
      <c r="N15" s="17" t="s">
        <v>309</v>
      </c>
      <c r="O15" s="22">
        <v>282872947.24000001</v>
      </c>
      <c r="P15" s="22">
        <v>282872947.24000001</v>
      </c>
      <c r="Q15" s="22">
        <v>0</v>
      </c>
      <c r="R15" s="22">
        <v>0</v>
      </c>
      <c r="S15" s="23">
        <v>0</v>
      </c>
      <c r="T15" s="17" t="s">
        <v>319</v>
      </c>
      <c r="U15" s="17" t="s">
        <v>319</v>
      </c>
      <c r="V15" s="17" t="s">
        <v>319</v>
      </c>
      <c r="W15" s="23" t="s">
        <v>225</v>
      </c>
      <c r="X15" s="23">
        <v>1</v>
      </c>
      <c r="Y15" s="17" t="s">
        <v>225</v>
      </c>
      <c r="Z15" s="17" t="s">
        <v>225</v>
      </c>
      <c r="AA15" s="23" t="s">
        <v>225</v>
      </c>
      <c r="AB15" s="23" t="s">
        <v>225</v>
      </c>
      <c r="AC15" s="17" t="s">
        <v>225</v>
      </c>
    </row>
    <row r="16" spans="1:31 16384:16384" x14ac:dyDescent="0.2">
      <c r="A16" s="17" t="s">
        <v>72</v>
      </c>
      <c r="B16" s="17" t="s">
        <v>74</v>
      </c>
      <c r="C16" s="17" t="s">
        <v>77</v>
      </c>
      <c r="D16" s="17" t="s">
        <v>91</v>
      </c>
      <c r="E16" s="17" t="s">
        <v>169</v>
      </c>
      <c r="F16" s="17" t="s">
        <v>236</v>
      </c>
      <c r="G16" s="17" t="s">
        <v>225</v>
      </c>
      <c r="H16" s="17" t="s">
        <v>304</v>
      </c>
      <c r="I16" s="22">
        <v>114644610.5792</v>
      </c>
      <c r="J16" s="17" t="s">
        <v>309</v>
      </c>
      <c r="K16" s="22">
        <v>114644610.5792</v>
      </c>
      <c r="L16" s="17" t="s">
        <v>304</v>
      </c>
      <c r="M16" s="22">
        <v>114644610.5792</v>
      </c>
      <c r="N16" s="17" t="s">
        <v>309</v>
      </c>
      <c r="O16" s="22">
        <v>114644610.5792</v>
      </c>
      <c r="P16" s="22">
        <v>114644610.5792</v>
      </c>
      <c r="Q16" s="22">
        <v>0</v>
      </c>
      <c r="R16" s="22">
        <v>0</v>
      </c>
      <c r="S16" s="23">
        <v>0</v>
      </c>
      <c r="T16" s="17" t="s">
        <v>319</v>
      </c>
      <c r="U16" s="17" t="s">
        <v>319</v>
      </c>
      <c r="V16" s="17" t="s">
        <v>319</v>
      </c>
      <c r="W16" s="23" t="s">
        <v>225</v>
      </c>
      <c r="X16" s="23">
        <v>1</v>
      </c>
      <c r="Y16" s="17" t="s">
        <v>225</v>
      </c>
      <c r="Z16" s="17" t="s">
        <v>225</v>
      </c>
      <c r="AA16" s="23" t="s">
        <v>225</v>
      </c>
      <c r="AB16" s="23" t="s">
        <v>225</v>
      </c>
      <c r="AC16" s="17" t="s">
        <v>225</v>
      </c>
    </row>
    <row r="17" spans="1:29" x14ac:dyDescent="0.2">
      <c r="A17" s="17" t="s">
        <v>72</v>
      </c>
      <c r="B17" s="17" t="s">
        <v>74</v>
      </c>
      <c r="C17" s="17" t="s">
        <v>77</v>
      </c>
      <c r="D17" s="17" t="s">
        <v>92</v>
      </c>
      <c r="E17" s="17" t="s">
        <v>170</v>
      </c>
      <c r="F17" s="17" t="s">
        <v>237</v>
      </c>
      <c r="G17" s="17" t="s">
        <v>225</v>
      </c>
      <c r="H17" s="17" t="s">
        <v>304</v>
      </c>
      <c r="I17" s="22">
        <v>295805529.14639997</v>
      </c>
      <c r="J17" s="17" t="s">
        <v>309</v>
      </c>
      <c r="K17" s="22">
        <v>295805529.14639997</v>
      </c>
      <c r="L17" s="17" t="s">
        <v>304</v>
      </c>
      <c r="M17" s="22">
        <v>295805529.14639997</v>
      </c>
      <c r="N17" s="17" t="s">
        <v>309</v>
      </c>
      <c r="O17" s="22">
        <v>295805529.14639997</v>
      </c>
      <c r="P17" s="22">
        <v>295805529.14639997</v>
      </c>
      <c r="Q17" s="22">
        <v>0</v>
      </c>
      <c r="R17" s="22">
        <v>0</v>
      </c>
      <c r="S17" s="23">
        <v>0</v>
      </c>
      <c r="T17" s="17" t="s">
        <v>319</v>
      </c>
      <c r="U17" s="17" t="s">
        <v>319</v>
      </c>
      <c r="V17" s="17" t="s">
        <v>319</v>
      </c>
      <c r="W17" s="23" t="s">
        <v>225</v>
      </c>
      <c r="X17" s="23">
        <v>1</v>
      </c>
      <c r="Y17" s="17" t="s">
        <v>225</v>
      </c>
      <c r="Z17" s="17" t="s">
        <v>225</v>
      </c>
      <c r="AA17" s="23" t="s">
        <v>225</v>
      </c>
      <c r="AB17" s="23" t="s">
        <v>225</v>
      </c>
      <c r="AC17" s="17" t="s">
        <v>225</v>
      </c>
    </row>
    <row r="18" spans="1:29" x14ac:dyDescent="0.2">
      <c r="A18" s="17" t="s">
        <v>72</v>
      </c>
      <c r="B18" s="17" t="s">
        <v>74</v>
      </c>
      <c r="C18" s="17" t="s">
        <v>77</v>
      </c>
      <c r="D18" s="17" t="s">
        <v>93</v>
      </c>
      <c r="E18" s="17" t="s">
        <v>171</v>
      </c>
      <c r="F18" s="17" t="s">
        <v>238</v>
      </c>
      <c r="G18" s="17" t="s">
        <v>225</v>
      </c>
      <c r="H18" s="17" t="s">
        <v>304</v>
      </c>
      <c r="I18" s="22">
        <v>615538611.61129999</v>
      </c>
      <c r="J18" s="17" t="s">
        <v>309</v>
      </c>
      <c r="K18" s="22">
        <v>615538611.61129999</v>
      </c>
      <c r="L18" s="17" t="s">
        <v>304</v>
      </c>
      <c r="M18" s="22">
        <v>615538611.61129999</v>
      </c>
      <c r="N18" s="17" t="s">
        <v>309</v>
      </c>
      <c r="O18" s="22">
        <v>615538611.61129999</v>
      </c>
      <c r="P18" s="22">
        <v>598886641.76250005</v>
      </c>
      <c r="Q18" s="22">
        <v>16651969.8488</v>
      </c>
      <c r="R18" s="22">
        <v>0</v>
      </c>
      <c r="S18" s="23">
        <v>0</v>
      </c>
      <c r="T18" s="17" t="s">
        <v>319</v>
      </c>
      <c r="U18" s="17" t="s">
        <v>319</v>
      </c>
      <c r="V18" s="17" t="s">
        <v>319</v>
      </c>
      <c r="W18" s="23" t="s">
        <v>225</v>
      </c>
      <c r="X18" s="23">
        <v>1</v>
      </c>
      <c r="Y18" s="17" t="s">
        <v>225</v>
      </c>
      <c r="Z18" s="17" t="s">
        <v>225</v>
      </c>
      <c r="AA18" s="23" t="s">
        <v>225</v>
      </c>
      <c r="AB18" s="23" t="s">
        <v>225</v>
      </c>
      <c r="AC18" s="17" t="s">
        <v>225</v>
      </c>
    </row>
    <row r="19" spans="1:29" x14ac:dyDescent="0.2">
      <c r="A19" s="17" t="s">
        <v>72</v>
      </c>
      <c r="B19" s="17" t="s">
        <v>74</v>
      </c>
      <c r="C19" s="17" t="s">
        <v>77</v>
      </c>
      <c r="D19" s="17" t="s">
        <v>94</v>
      </c>
      <c r="E19" s="17" t="s">
        <v>172</v>
      </c>
      <c r="F19" s="17" t="s">
        <v>239</v>
      </c>
      <c r="G19" s="17" t="s">
        <v>225</v>
      </c>
      <c r="H19" s="17" t="s">
        <v>304</v>
      </c>
      <c r="I19" s="22">
        <v>121440661.89839999</v>
      </c>
      <c r="J19" s="17" t="s">
        <v>309</v>
      </c>
      <c r="K19" s="22">
        <v>121440661.89839999</v>
      </c>
      <c r="L19" s="17" t="s">
        <v>304</v>
      </c>
      <c r="M19" s="22">
        <v>121440661.89839999</v>
      </c>
      <c r="N19" s="17" t="s">
        <v>309</v>
      </c>
      <c r="O19" s="22">
        <v>121440661.89839999</v>
      </c>
      <c r="P19" s="22">
        <v>121440661.89839999</v>
      </c>
      <c r="Q19" s="22">
        <v>0</v>
      </c>
      <c r="R19" s="22">
        <v>0</v>
      </c>
      <c r="S19" s="23">
        <v>0</v>
      </c>
      <c r="T19" s="17" t="s">
        <v>319</v>
      </c>
      <c r="U19" s="17" t="s">
        <v>319</v>
      </c>
      <c r="V19" s="17" t="s">
        <v>319</v>
      </c>
      <c r="W19" s="23" t="s">
        <v>225</v>
      </c>
      <c r="X19" s="23">
        <v>1</v>
      </c>
      <c r="Y19" s="17" t="s">
        <v>225</v>
      </c>
      <c r="Z19" s="17" t="s">
        <v>225</v>
      </c>
      <c r="AA19" s="23" t="s">
        <v>225</v>
      </c>
      <c r="AB19" s="23" t="s">
        <v>225</v>
      </c>
      <c r="AC19" s="17" t="s">
        <v>225</v>
      </c>
    </row>
    <row r="20" spans="1:29" x14ac:dyDescent="0.2">
      <c r="A20" s="17" t="s">
        <v>72</v>
      </c>
      <c r="B20" s="17" t="s">
        <v>74</v>
      </c>
      <c r="C20" s="17" t="s">
        <v>77</v>
      </c>
      <c r="D20" s="17" t="s">
        <v>95</v>
      </c>
      <c r="E20" s="17" t="s">
        <v>173</v>
      </c>
      <c r="F20" s="17" t="s">
        <v>240</v>
      </c>
      <c r="G20" s="17" t="s">
        <v>225</v>
      </c>
      <c r="H20" s="17" t="s">
        <v>304</v>
      </c>
      <c r="I20" s="22">
        <v>1191685195.0380001</v>
      </c>
      <c r="J20" s="17" t="s">
        <v>309</v>
      </c>
      <c r="K20" s="22">
        <v>1191685195.0380001</v>
      </c>
      <c r="L20" s="17" t="s">
        <v>304</v>
      </c>
      <c r="M20" s="22">
        <v>1191685195.0380001</v>
      </c>
      <c r="N20" s="17" t="s">
        <v>309</v>
      </c>
      <c r="O20" s="22">
        <v>1191685195.0380001</v>
      </c>
      <c r="P20" s="22">
        <v>1191685195.0380001</v>
      </c>
      <c r="Q20" s="22">
        <v>0</v>
      </c>
      <c r="R20" s="22">
        <v>0</v>
      </c>
      <c r="S20" s="23">
        <v>0</v>
      </c>
      <c r="T20" s="17" t="s">
        <v>318</v>
      </c>
      <c r="U20" s="17" t="s">
        <v>225</v>
      </c>
      <c r="V20" s="17" t="s">
        <v>322</v>
      </c>
      <c r="W20" s="23" t="s">
        <v>225</v>
      </c>
      <c r="X20" s="23">
        <v>1</v>
      </c>
      <c r="Y20" s="17" t="s">
        <v>225</v>
      </c>
      <c r="Z20" s="17" t="s">
        <v>225</v>
      </c>
      <c r="AA20" s="23" t="s">
        <v>225</v>
      </c>
      <c r="AB20" s="23" t="s">
        <v>225</v>
      </c>
      <c r="AC20" s="17" t="s">
        <v>225</v>
      </c>
    </row>
    <row r="21" spans="1:29" x14ac:dyDescent="0.2">
      <c r="A21" s="17" t="s">
        <v>72</v>
      </c>
      <c r="B21" s="17" t="s">
        <v>74</v>
      </c>
      <c r="C21" s="17" t="s">
        <v>77</v>
      </c>
      <c r="D21" s="17" t="s">
        <v>96</v>
      </c>
      <c r="E21" s="17" t="s">
        <v>174</v>
      </c>
      <c r="F21" s="17" t="s">
        <v>241</v>
      </c>
      <c r="G21" s="17" t="s">
        <v>225</v>
      </c>
      <c r="H21" s="17" t="s">
        <v>304</v>
      </c>
      <c r="I21" s="22">
        <v>310176544.86000001</v>
      </c>
      <c r="J21" s="17" t="s">
        <v>309</v>
      </c>
      <c r="K21" s="22">
        <v>310176544.86000001</v>
      </c>
      <c r="L21" s="17" t="s">
        <v>304</v>
      </c>
      <c r="M21" s="22">
        <v>310176544.86000001</v>
      </c>
      <c r="N21" s="17" t="s">
        <v>309</v>
      </c>
      <c r="O21" s="22">
        <v>310176544.86000001</v>
      </c>
      <c r="P21" s="22">
        <v>310176544.86000001</v>
      </c>
      <c r="Q21" s="22">
        <v>0</v>
      </c>
      <c r="R21" s="22">
        <v>0</v>
      </c>
      <c r="S21" s="23">
        <v>0</v>
      </c>
      <c r="T21" s="17" t="s">
        <v>318</v>
      </c>
      <c r="U21" s="17" t="s">
        <v>225</v>
      </c>
      <c r="V21" s="17" t="s">
        <v>322</v>
      </c>
      <c r="W21" s="23" t="s">
        <v>225</v>
      </c>
      <c r="X21" s="23">
        <v>1</v>
      </c>
      <c r="Y21" s="17" t="s">
        <v>225</v>
      </c>
      <c r="Z21" s="17" t="s">
        <v>225</v>
      </c>
      <c r="AA21" s="23" t="s">
        <v>225</v>
      </c>
      <c r="AB21" s="23" t="s">
        <v>225</v>
      </c>
      <c r="AC21" s="17" t="s">
        <v>225</v>
      </c>
    </row>
    <row r="22" spans="1:29" x14ac:dyDescent="0.2">
      <c r="A22" s="17" t="s">
        <v>72</v>
      </c>
      <c r="B22" s="17" t="s">
        <v>74</v>
      </c>
      <c r="C22" s="17" t="s">
        <v>77</v>
      </c>
      <c r="D22" s="17" t="s">
        <v>97</v>
      </c>
      <c r="E22" s="17" t="s">
        <v>175</v>
      </c>
      <c r="F22" s="17" t="s">
        <v>242</v>
      </c>
      <c r="G22" s="17" t="s">
        <v>225</v>
      </c>
      <c r="H22" s="17" t="s">
        <v>304</v>
      </c>
      <c r="I22" s="22">
        <v>733361327.99800003</v>
      </c>
      <c r="J22" s="17" t="s">
        <v>309</v>
      </c>
      <c r="K22" s="22">
        <v>733361327.99800003</v>
      </c>
      <c r="L22" s="17" t="s">
        <v>304</v>
      </c>
      <c r="M22" s="22">
        <v>733361327.99800003</v>
      </c>
      <c r="N22" s="17" t="s">
        <v>309</v>
      </c>
      <c r="O22" s="22">
        <v>733361327.99800003</v>
      </c>
      <c r="P22" s="22">
        <v>733361327.99800003</v>
      </c>
      <c r="Q22" s="22">
        <v>0</v>
      </c>
      <c r="R22" s="22">
        <v>0</v>
      </c>
      <c r="S22" s="23">
        <v>0</v>
      </c>
      <c r="T22" s="17" t="s">
        <v>318</v>
      </c>
      <c r="U22" s="17" t="s">
        <v>225</v>
      </c>
      <c r="V22" s="17" t="s">
        <v>322</v>
      </c>
      <c r="W22" s="23" t="s">
        <v>225</v>
      </c>
      <c r="X22" s="23">
        <v>1</v>
      </c>
      <c r="Y22" s="17" t="s">
        <v>225</v>
      </c>
      <c r="Z22" s="17" t="s">
        <v>225</v>
      </c>
      <c r="AA22" s="23" t="s">
        <v>225</v>
      </c>
      <c r="AB22" s="23" t="s">
        <v>225</v>
      </c>
      <c r="AC22" s="17" t="s">
        <v>225</v>
      </c>
    </row>
    <row r="23" spans="1:29" x14ac:dyDescent="0.2">
      <c r="A23" s="17" t="s">
        <v>72</v>
      </c>
      <c r="B23" s="17" t="s">
        <v>74</v>
      </c>
      <c r="C23" s="17" t="s">
        <v>77</v>
      </c>
      <c r="D23" s="17" t="s">
        <v>98</v>
      </c>
      <c r="E23" s="17" t="s">
        <v>176</v>
      </c>
      <c r="F23" s="17" t="s">
        <v>243</v>
      </c>
      <c r="G23" s="17" t="s">
        <v>225</v>
      </c>
      <c r="H23" s="17" t="s">
        <v>304</v>
      </c>
      <c r="I23" s="22">
        <v>46314870.829499997</v>
      </c>
      <c r="J23" s="17" t="s">
        <v>309</v>
      </c>
      <c r="K23" s="22">
        <v>46314870.829499997</v>
      </c>
      <c r="L23" s="17" t="s">
        <v>304</v>
      </c>
      <c r="M23" s="22">
        <v>46314870.829499997</v>
      </c>
      <c r="N23" s="17" t="s">
        <v>309</v>
      </c>
      <c r="O23" s="22">
        <v>46314870.829499997</v>
      </c>
      <c r="P23" s="22">
        <v>46314870.829499997</v>
      </c>
      <c r="Q23" s="22">
        <v>0</v>
      </c>
      <c r="R23" s="22">
        <v>0</v>
      </c>
      <c r="S23" s="23">
        <v>0</v>
      </c>
      <c r="T23" s="17" t="s">
        <v>318</v>
      </c>
      <c r="U23" s="17" t="s">
        <v>225</v>
      </c>
      <c r="V23" s="17" t="s">
        <v>322</v>
      </c>
      <c r="W23" s="23" t="s">
        <v>225</v>
      </c>
      <c r="X23" s="23">
        <v>1</v>
      </c>
      <c r="Y23" s="17" t="s">
        <v>225</v>
      </c>
      <c r="Z23" s="17" t="s">
        <v>225</v>
      </c>
      <c r="AA23" s="23" t="s">
        <v>225</v>
      </c>
      <c r="AB23" s="23" t="s">
        <v>225</v>
      </c>
      <c r="AC23" s="17" t="s">
        <v>225</v>
      </c>
    </row>
    <row r="24" spans="1:29" x14ac:dyDescent="0.2">
      <c r="A24" s="17" t="s">
        <v>72</v>
      </c>
      <c r="B24" s="17" t="s">
        <v>74</v>
      </c>
      <c r="C24" s="17" t="s">
        <v>77</v>
      </c>
      <c r="D24" s="17" t="s">
        <v>99</v>
      </c>
      <c r="E24" s="17" t="s">
        <v>177</v>
      </c>
      <c r="F24" s="17" t="s">
        <v>244</v>
      </c>
      <c r="G24" s="17" t="s">
        <v>225</v>
      </c>
      <c r="H24" s="17" t="s">
        <v>304</v>
      </c>
      <c r="I24" s="22">
        <v>155600887.65000001</v>
      </c>
      <c r="J24" s="17" t="s">
        <v>309</v>
      </c>
      <c r="K24" s="22">
        <v>155600887.65000001</v>
      </c>
      <c r="L24" s="17" t="s">
        <v>304</v>
      </c>
      <c r="M24" s="22">
        <v>155600887.65000001</v>
      </c>
      <c r="N24" s="17" t="s">
        <v>309</v>
      </c>
      <c r="O24" s="22">
        <v>155600887.65000001</v>
      </c>
      <c r="P24" s="22">
        <v>155600887.65000001</v>
      </c>
      <c r="Q24" s="22">
        <v>0</v>
      </c>
      <c r="R24" s="22">
        <v>0</v>
      </c>
      <c r="S24" s="23">
        <v>0</v>
      </c>
      <c r="T24" s="17" t="s">
        <v>318</v>
      </c>
      <c r="U24" s="17" t="s">
        <v>225</v>
      </c>
      <c r="V24" s="17" t="s">
        <v>322</v>
      </c>
      <c r="W24" s="23" t="s">
        <v>225</v>
      </c>
      <c r="X24" s="23">
        <v>1</v>
      </c>
      <c r="Y24" s="17" t="s">
        <v>225</v>
      </c>
      <c r="Z24" s="17" t="s">
        <v>225</v>
      </c>
      <c r="AA24" s="23" t="s">
        <v>225</v>
      </c>
      <c r="AB24" s="23" t="s">
        <v>225</v>
      </c>
      <c r="AC24" s="17" t="s">
        <v>225</v>
      </c>
    </row>
    <row r="25" spans="1:29" x14ac:dyDescent="0.2">
      <c r="A25" s="17" t="s">
        <v>72</v>
      </c>
      <c r="B25" s="17" t="s">
        <v>74</v>
      </c>
      <c r="C25" s="17" t="s">
        <v>77</v>
      </c>
      <c r="D25" s="17" t="s">
        <v>100</v>
      </c>
      <c r="E25" s="17" t="s">
        <v>178</v>
      </c>
      <c r="F25" s="17" t="s">
        <v>245</v>
      </c>
      <c r="G25" s="17" t="s">
        <v>225</v>
      </c>
      <c r="H25" s="17" t="s">
        <v>304</v>
      </c>
      <c r="I25" s="22">
        <v>74705141.487599999</v>
      </c>
      <c r="J25" s="17" t="s">
        <v>309</v>
      </c>
      <c r="K25" s="22">
        <v>74705141.487599999</v>
      </c>
      <c r="L25" s="17" t="s">
        <v>304</v>
      </c>
      <c r="M25" s="22">
        <v>74705141.487599999</v>
      </c>
      <c r="N25" s="17" t="s">
        <v>309</v>
      </c>
      <c r="O25" s="22">
        <v>74705141.487599999</v>
      </c>
      <c r="P25" s="22">
        <v>74705141.487599999</v>
      </c>
      <c r="Q25" s="22">
        <v>0</v>
      </c>
      <c r="R25" s="22">
        <v>0</v>
      </c>
      <c r="S25" s="23">
        <v>0</v>
      </c>
      <c r="T25" s="17" t="s">
        <v>318</v>
      </c>
      <c r="U25" s="17" t="s">
        <v>225</v>
      </c>
      <c r="V25" s="17" t="s">
        <v>322</v>
      </c>
      <c r="W25" s="23" t="s">
        <v>225</v>
      </c>
      <c r="X25" s="23">
        <v>1</v>
      </c>
      <c r="Y25" s="17" t="s">
        <v>225</v>
      </c>
      <c r="Z25" s="17" t="s">
        <v>225</v>
      </c>
      <c r="AA25" s="23" t="s">
        <v>225</v>
      </c>
      <c r="AB25" s="23" t="s">
        <v>225</v>
      </c>
      <c r="AC25" s="17" t="s">
        <v>225</v>
      </c>
    </row>
    <row r="26" spans="1:29" x14ac:dyDescent="0.2">
      <c r="A26" s="17" t="s">
        <v>72</v>
      </c>
      <c r="B26" s="17" t="s">
        <v>74</v>
      </c>
      <c r="C26" s="17" t="s">
        <v>77</v>
      </c>
      <c r="D26" s="17" t="s">
        <v>101</v>
      </c>
      <c r="E26" s="17" t="s">
        <v>179</v>
      </c>
      <c r="F26" s="17" t="s">
        <v>246</v>
      </c>
      <c r="G26" s="17" t="s">
        <v>225</v>
      </c>
      <c r="H26" s="17" t="s">
        <v>304</v>
      </c>
      <c r="I26" s="22">
        <v>63313959.799999997</v>
      </c>
      <c r="J26" s="17" t="s">
        <v>309</v>
      </c>
      <c r="K26" s="22">
        <v>63313959.799999997</v>
      </c>
      <c r="L26" s="17" t="s">
        <v>304</v>
      </c>
      <c r="M26" s="22">
        <v>63313959.799999997</v>
      </c>
      <c r="N26" s="17" t="s">
        <v>309</v>
      </c>
      <c r="O26" s="22">
        <v>63313959.799999997</v>
      </c>
      <c r="P26" s="22">
        <v>63313959.799999997</v>
      </c>
      <c r="Q26" s="22">
        <v>0</v>
      </c>
      <c r="R26" s="22">
        <v>0</v>
      </c>
      <c r="S26" s="23">
        <v>0</v>
      </c>
      <c r="T26" s="17" t="s">
        <v>318</v>
      </c>
      <c r="U26" s="17" t="s">
        <v>225</v>
      </c>
      <c r="V26" s="17" t="s">
        <v>322</v>
      </c>
      <c r="W26" s="23" t="s">
        <v>225</v>
      </c>
      <c r="X26" s="23">
        <v>1</v>
      </c>
      <c r="Y26" s="17" t="s">
        <v>225</v>
      </c>
      <c r="Z26" s="17" t="s">
        <v>225</v>
      </c>
      <c r="AA26" s="23" t="s">
        <v>225</v>
      </c>
      <c r="AB26" s="23" t="s">
        <v>225</v>
      </c>
      <c r="AC26" s="17" t="s">
        <v>225</v>
      </c>
    </row>
    <row r="27" spans="1:29" x14ac:dyDescent="0.2">
      <c r="A27" s="17" t="s">
        <v>72</v>
      </c>
      <c r="B27" s="17" t="s">
        <v>74</v>
      </c>
      <c r="C27" s="17" t="s">
        <v>77</v>
      </c>
      <c r="D27" s="17" t="s">
        <v>102</v>
      </c>
      <c r="E27" s="17" t="s">
        <v>180</v>
      </c>
      <c r="F27" s="17" t="s">
        <v>247</v>
      </c>
      <c r="G27" s="17" t="s">
        <v>225</v>
      </c>
      <c r="H27" s="17" t="s">
        <v>304</v>
      </c>
      <c r="I27" s="22">
        <v>61365187.792999998</v>
      </c>
      <c r="J27" s="17" t="s">
        <v>309</v>
      </c>
      <c r="K27" s="22">
        <v>61365187.792999998</v>
      </c>
      <c r="L27" s="17" t="s">
        <v>304</v>
      </c>
      <c r="M27" s="22">
        <v>61365187.792999998</v>
      </c>
      <c r="N27" s="17" t="s">
        <v>309</v>
      </c>
      <c r="O27" s="22">
        <v>61365187.792999998</v>
      </c>
      <c r="P27" s="22">
        <v>61365187.792999998</v>
      </c>
      <c r="Q27" s="22">
        <v>0</v>
      </c>
      <c r="R27" s="22">
        <v>0</v>
      </c>
      <c r="S27" s="23">
        <v>0</v>
      </c>
      <c r="T27" s="17" t="s">
        <v>318</v>
      </c>
      <c r="U27" s="17" t="s">
        <v>225</v>
      </c>
      <c r="V27" s="17" t="s">
        <v>322</v>
      </c>
      <c r="W27" s="23" t="s">
        <v>225</v>
      </c>
      <c r="X27" s="23">
        <v>1</v>
      </c>
      <c r="Y27" s="17" t="s">
        <v>225</v>
      </c>
      <c r="Z27" s="17" t="s">
        <v>225</v>
      </c>
      <c r="AA27" s="23" t="s">
        <v>225</v>
      </c>
      <c r="AB27" s="23" t="s">
        <v>225</v>
      </c>
      <c r="AC27" s="17" t="s">
        <v>225</v>
      </c>
    </row>
    <row r="28" spans="1:29" x14ac:dyDescent="0.2">
      <c r="A28" s="17" t="s">
        <v>72</v>
      </c>
      <c r="B28" s="17" t="s">
        <v>74</v>
      </c>
      <c r="C28" s="17" t="s">
        <v>77</v>
      </c>
      <c r="D28" s="17" t="s">
        <v>103</v>
      </c>
      <c r="E28" s="17" t="s">
        <v>181</v>
      </c>
      <c r="F28" s="17" t="s">
        <v>248</v>
      </c>
      <c r="G28" s="17" t="s">
        <v>225</v>
      </c>
      <c r="H28" s="17" t="s">
        <v>304</v>
      </c>
      <c r="I28" s="22">
        <v>49577873.533500001</v>
      </c>
      <c r="J28" s="17" t="s">
        <v>309</v>
      </c>
      <c r="K28" s="22">
        <v>49577873.533500001</v>
      </c>
      <c r="L28" s="17" t="s">
        <v>304</v>
      </c>
      <c r="M28" s="22">
        <v>49577873.533500001</v>
      </c>
      <c r="N28" s="17" t="s">
        <v>309</v>
      </c>
      <c r="O28" s="22">
        <v>49577873.533500001</v>
      </c>
      <c r="P28" s="22">
        <v>48326904.612999998</v>
      </c>
      <c r="Q28" s="22">
        <v>1250968.9205</v>
      </c>
      <c r="R28" s="22">
        <v>0</v>
      </c>
      <c r="S28" s="23">
        <v>0</v>
      </c>
      <c r="T28" s="17" t="s">
        <v>318</v>
      </c>
      <c r="U28" s="17" t="s">
        <v>225</v>
      </c>
      <c r="V28" s="17" t="s">
        <v>322</v>
      </c>
      <c r="W28" s="23" t="s">
        <v>225</v>
      </c>
      <c r="X28" s="23">
        <v>1</v>
      </c>
      <c r="Y28" s="17" t="s">
        <v>225</v>
      </c>
      <c r="Z28" s="17" t="s">
        <v>225</v>
      </c>
      <c r="AA28" s="23" t="s">
        <v>225</v>
      </c>
      <c r="AB28" s="23" t="s">
        <v>225</v>
      </c>
      <c r="AC28" s="17" t="s">
        <v>225</v>
      </c>
    </row>
    <row r="29" spans="1:29" x14ac:dyDescent="0.2">
      <c r="A29" s="17" t="s">
        <v>72</v>
      </c>
      <c r="B29" s="17" t="s">
        <v>74</v>
      </c>
      <c r="C29" s="17" t="s">
        <v>77</v>
      </c>
      <c r="D29" s="17" t="s">
        <v>104</v>
      </c>
      <c r="E29" s="17" t="s">
        <v>182</v>
      </c>
      <c r="F29" s="17" t="s">
        <v>249</v>
      </c>
      <c r="G29" s="17" t="s">
        <v>225</v>
      </c>
      <c r="H29" s="17" t="s">
        <v>304</v>
      </c>
      <c r="I29" s="22">
        <v>40844996.754900001</v>
      </c>
      <c r="J29" s="17" t="s">
        <v>309</v>
      </c>
      <c r="K29" s="22">
        <v>40844996.754900001</v>
      </c>
      <c r="L29" s="17" t="s">
        <v>304</v>
      </c>
      <c r="M29" s="22">
        <v>40844996.754900001</v>
      </c>
      <c r="N29" s="17" t="s">
        <v>309</v>
      </c>
      <c r="O29" s="22">
        <v>40844996.754900001</v>
      </c>
      <c r="P29" s="22">
        <v>40844996.754900001</v>
      </c>
      <c r="Q29" s="22">
        <v>0</v>
      </c>
      <c r="R29" s="22">
        <v>0</v>
      </c>
      <c r="S29" s="23">
        <v>0</v>
      </c>
      <c r="T29" s="17" t="s">
        <v>318</v>
      </c>
      <c r="U29" s="17" t="s">
        <v>225</v>
      </c>
      <c r="V29" s="17" t="s">
        <v>322</v>
      </c>
      <c r="W29" s="23" t="s">
        <v>225</v>
      </c>
      <c r="X29" s="23">
        <v>1</v>
      </c>
      <c r="Y29" s="17" t="s">
        <v>225</v>
      </c>
      <c r="Z29" s="17" t="s">
        <v>225</v>
      </c>
      <c r="AA29" s="23" t="s">
        <v>225</v>
      </c>
      <c r="AB29" s="23" t="s">
        <v>225</v>
      </c>
      <c r="AC29" s="17" t="s">
        <v>225</v>
      </c>
    </row>
    <row r="30" spans="1:29" x14ac:dyDescent="0.2">
      <c r="A30" s="17" t="s">
        <v>72</v>
      </c>
      <c r="B30" s="17" t="s">
        <v>74</v>
      </c>
      <c r="C30" s="17" t="s">
        <v>77</v>
      </c>
      <c r="D30" s="17" t="s">
        <v>105</v>
      </c>
      <c r="E30" s="17" t="s">
        <v>183</v>
      </c>
      <c r="F30" s="17" t="s">
        <v>250</v>
      </c>
      <c r="G30" s="17" t="s">
        <v>225</v>
      </c>
      <c r="H30" s="17" t="s">
        <v>304</v>
      </c>
      <c r="I30" s="22">
        <v>37780202.603</v>
      </c>
      <c r="J30" s="17" t="s">
        <v>309</v>
      </c>
      <c r="K30" s="22">
        <v>37780202.603</v>
      </c>
      <c r="L30" s="17" t="s">
        <v>304</v>
      </c>
      <c r="M30" s="22">
        <v>37780202.603</v>
      </c>
      <c r="N30" s="17" t="s">
        <v>309</v>
      </c>
      <c r="O30" s="22">
        <v>37780202.603</v>
      </c>
      <c r="P30" s="22">
        <v>37780202.603</v>
      </c>
      <c r="Q30" s="22">
        <v>0</v>
      </c>
      <c r="R30" s="22">
        <v>0</v>
      </c>
      <c r="S30" s="23">
        <v>0</v>
      </c>
      <c r="T30" s="17" t="s">
        <v>318</v>
      </c>
      <c r="U30" s="17" t="s">
        <v>225</v>
      </c>
      <c r="V30" s="17" t="s">
        <v>322</v>
      </c>
      <c r="W30" s="23" t="s">
        <v>225</v>
      </c>
      <c r="X30" s="23">
        <v>1</v>
      </c>
      <c r="Y30" s="17" t="s">
        <v>225</v>
      </c>
      <c r="Z30" s="17" t="s">
        <v>225</v>
      </c>
      <c r="AA30" s="23" t="s">
        <v>225</v>
      </c>
      <c r="AB30" s="23" t="s">
        <v>225</v>
      </c>
      <c r="AC30" s="17" t="s">
        <v>225</v>
      </c>
    </row>
    <row r="31" spans="1:29" x14ac:dyDescent="0.2">
      <c r="A31" s="17" t="s">
        <v>72</v>
      </c>
      <c r="B31" s="17" t="s">
        <v>74</v>
      </c>
      <c r="C31" s="17" t="s">
        <v>77</v>
      </c>
      <c r="D31" s="17" t="s">
        <v>106</v>
      </c>
      <c r="E31" s="17" t="s">
        <v>184</v>
      </c>
      <c r="F31" s="17" t="s">
        <v>251</v>
      </c>
      <c r="G31" s="17" t="s">
        <v>225</v>
      </c>
      <c r="H31" s="17" t="s">
        <v>304</v>
      </c>
      <c r="I31" s="22">
        <v>348744052.52700001</v>
      </c>
      <c r="J31" s="17" t="s">
        <v>309</v>
      </c>
      <c r="K31" s="22">
        <v>348744052.52700001</v>
      </c>
      <c r="L31" s="17" t="s">
        <v>304</v>
      </c>
      <c r="M31" s="22">
        <v>348744052.52700001</v>
      </c>
      <c r="N31" s="17" t="s">
        <v>309</v>
      </c>
      <c r="O31" s="22">
        <v>348744052.52700001</v>
      </c>
      <c r="P31" s="22">
        <v>342625735.81599998</v>
      </c>
      <c r="Q31" s="22">
        <v>6118316.7110000001</v>
      </c>
      <c r="R31" s="22">
        <v>0</v>
      </c>
      <c r="S31" s="23">
        <v>0</v>
      </c>
      <c r="T31" s="17" t="s">
        <v>318</v>
      </c>
      <c r="U31" s="17" t="s">
        <v>225</v>
      </c>
      <c r="V31" s="17" t="s">
        <v>322</v>
      </c>
      <c r="W31" s="23" t="s">
        <v>225</v>
      </c>
      <c r="X31" s="23">
        <v>1</v>
      </c>
      <c r="Y31" s="17" t="s">
        <v>225</v>
      </c>
      <c r="Z31" s="17" t="s">
        <v>225</v>
      </c>
      <c r="AA31" s="23" t="s">
        <v>225</v>
      </c>
      <c r="AB31" s="23" t="s">
        <v>225</v>
      </c>
      <c r="AC31" s="17" t="s">
        <v>225</v>
      </c>
    </row>
    <row r="32" spans="1:29" x14ac:dyDescent="0.2">
      <c r="A32" s="17" t="s">
        <v>72</v>
      </c>
      <c r="B32" s="17" t="s">
        <v>74</v>
      </c>
      <c r="C32" s="17" t="s">
        <v>77</v>
      </c>
      <c r="D32" s="17" t="s">
        <v>107</v>
      </c>
      <c r="E32" s="17" t="s">
        <v>185</v>
      </c>
      <c r="F32" s="17" t="s">
        <v>252</v>
      </c>
      <c r="G32" s="17" t="s">
        <v>225</v>
      </c>
      <c r="H32" s="17" t="s">
        <v>304</v>
      </c>
      <c r="I32" s="22">
        <v>92601513.159999996</v>
      </c>
      <c r="J32" s="17" t="s">
        <v>309</v>
      </c>
      <c r="K32" s="22">
        <v>92601513.159999996</v>
      </c>
      <c r="L32" s="17" t="s">
        <v>304</v>
      </c>
      <c r="M32" s="22">
        <v>92601513.159999996</v>
      </c>
      <c r="N32" s="17" t="s">
        <v>309</v>
      </c>
      <c r="O32" s="22">
        <v>92601513.159999996</v>
      </c>
      <c r="P32" s="22">
        <v>92601513.159999996</v>
      </c>
      <c r="Q32" s="22">
        <v>0</v>
      </c>
      <c r="R32" s="22">
        <v>0</v>
      </c>
      <c r="S32" s="23">
        <v>0</v>
      </c>
      <c r="T32" s="17" t="s">
        <v>318</v>
      </c>
      <c r="U32" s="17" t="s">
        <v>225</v>
      </c>
      <c r="V32" s="17" t="s">
        <v>322</v>
      </c>
      <c r="W32" s="23" t="s">
        <v>225</v>
      </c>
      <c r="X32" s="23">
        <v>1</v>
      </c>
      <c r="Y32" s="17" t="s">
        <v>225</v>
      </c>
      <c r="Z32" s="17" t="s">
        <v>225</v>
      </c>
      <c r="AA32" s="23" t="s">
        <v>225</v>
      </c>
      <c r="AB32" s="23" t="s">
        <v>225</v>
      </c>
      <c r="AC32" s="17" t="s">
        <v>225</v>
      </c>
    </row>
    <row r="33" spans="1:29" x14ac:dyDescent="0.2">
      <c r="A33" s="17" t="s">
        <v>72</v>
      </c>
      <c r="B33" s="17" t="s">
        <v>74</v>
      </c>
      <c r="C33" s="17" t="s">
        <v>77</v>
      </c>
      <c r="D33" s="17" t="s">
        <v>108</v>
      </c>
      <c r="E33" s="17" t="s">
        <v>186</v>
      </c>
      <c r="F33" s="17" t="s">
        <v>253</v>
      </c>
      <c r="G33" s="17" t="s">
        <v>225</v>
      </c>
      <c r="H33" s="17" t="s">
        <v>304</v>
      </c>
      <c r="I33" s="22">
        <v>33906053.467</v>
      </c>
      <c r="J33" s="17" t="s">
        <v>309</v>
      </c>
      <c r="K33" s="22">
        <v>33906053.467</v>
      </c>
      <c r="L33" s="17" t="s">
        <v>304</v>
      </c>
      <c r="M33" s="22">
        <v>33906053.467</v>
      </c>
      <c r="N33" s="17" t="s">
        <v>309</v>
      </c>
      <c r="O33" s="22">
        <v>33906053.467</v>
      </c>
      <c r="P33" s="22">
        <v>33906053.467</v>
      </c>
      <c r="Q33" s="22">
        <v>0</v>
      </c>
      <c r="R33" s="22">
        <v>0</v>
      </c>
      <c r="S33" s="23">
        <v>0</v>
      </c>
      <c r="T33" s="17" t="s">
        <v>318</v>
      </c>
      <c r="U33" s="17" t="s">
        <v>225</v>
      </c>
      <c r="V33" s="17" t="s">
        <v>322</v>
      </c>
      <c r="W33" s="23" t="s">
        <v>225</v>
      </c>
      <c r="X33" s="23">
        <v>1</v>
      </c>
      <c r="Y33" s="17" t="s">
        <v>225</v>
      </c>
      <c r="Z33" s="17" t="s">
        <v>225</v>
      </c>
      <c r="AA33" s="23" t="s">
        <v>225</v>
      </c>
      <c r="AB33" s="23" t="s">
        <v>225</v>
      </c>
      <c r="AC33" s="17" t="s">
        <v>225</v>
      </c>
    </row>
    <row r="34" spans="1:29" x14ac:dyDescent="0.2">
      <c r="A34" s="17" t="s">
        <v>72</v>
      </c>
      <c r="B34" s="17" t="s">
        <v>74</v>
      </c>
      <c r="C34" s="17" t="s">
        <v>77</v>
      </c>
      <c r="D34" s="17" t="s">
        <v>109</v>
      </c>
      <c r="E34" s="17" t="s">
        <v>187</v>
      </c>
      <c r="F34" s="17" t="s">
        <v>254</v>
      </c>
      <c r="G34" s="17" t="s">
        <v>225</v>
      </c>
      <c r="H34" s="17" t="s">
        <v>304</v>
      </c>
      <c r="I34" s="22">
        <v>90064669.643000007</v>
      </c>
      <c r="J34" s="17" t="s">
        <v>309</v>
      </c>
      <c r="K34" s="22">
        <v>90064669.643000007</v>
      </c>
      <c r="L34" s="17" t="s">
        <v>304</v>
      </c>
      <c r="M34" s="22">
        <v>90064669.643000007</v>
      </c>
      <c r="N34" s="17" t="s">
        <v>309</v>
      </c>
      <c r="O34" s="22">
        <v>90064669.643000007</v>
      </c>
      <c r="P34" s="22">
        <v>90064669.643000007</v>
      </c>
      <c r="Q34" s="22">
        <v>0</v>
      </c>
      <c r="R34" s="22">
        <v>0</v>
      </c>
      <c r="S34" s="23">
        <v>0</v>
      </c>
      <c r="T34" s="17" t="s">
        <v>318</v>
      </c>
      <c r="U34" s="17" t="s">
        <v>225</v>
      </c>
      <c r="V34" s="17" t="s">
        <v>322</v>
      </c>
      <c r="W34" s="23" t="s">
        <v>225</v>
      </c>
      <c r="X34" s="23">
        <v>1</v>
      </c>
      <c r="Y34" s="17" t="s">
        <v>225</v>
      </c>
      <c r="Z34" s="17" t="s">
        <v>225</v>
      </c>
      <c r="AA34" s="23" t="s">
        <v>225</v>
      </c>
      <c r="AB34" s="23" t="s">
        <v>225</v>
      </c>
      <c r="AC34" s="17" t="s">
        <v>225</v>
      </c>
    </row>
    <row r="35" spans="1:29" x14ac:dyDescent="0.2">
      <c r="A35" s="17" t="s">
        <v>72</v>
      </c>
      <c r="B35" s="17" t="s">
        <v>74</v>
      </c>
      <c r="C35" s="17" t="s">
        <v>77</v>
      </c>
      <c r="D35" s="17" t="s">
        <v>110</v>
      </c>
      <c r="E35" s="17" t="s">
        <v>188</v>
      </c>
      <c r="F35" s="17" t="s">
        <v>255</v>
      </c>
      <c r="G35" s="17" t="s">
        <v>225</v>
      </c>
      <c r="H35" s="17" t="s">
        <v>304</v>
      </c>
      <c r="I35" s="22">
        <v>50597735.188000001</v>
      </c>
      <c r="J35" s="17" t="s">
        <v>309</v>
      </c>
      <c r="K35" s="22">
        <v>50597735.188000001</v>
      </c>
      <c r="L35" s="17" t="s">
        <v>304</v>
      </c>
      <c r="M35" s="22">
        <v>50597735.188000001</v>
      </c>
      <c r="N35" s="17" t="s">
        <v>309</v>
      </c>
      <c r="O35" s="22">
        <v>50597735.188000001</v>
      </c>
      <c r="P35" s="22">
        <v>50597735.188000001</v>
      </c>
      <c r="Q35" s="22">
        <v>0</v>
      </c>
      <c r="R35" s="22">
        <v>0</v>
      </c>
      <c r="S35" s="23">
        <v>0</v>
      </c>
      <c r="T35" s="17" t="s">
        <v>318</v>
      </c>
      <c r="U35" s="17" t="s">
        <v>225</v>
      </c>
      <c r="V35" s="17" t="s">
        <v>322</v>
      </c>
      <c r="W35" s="23" t="s">
        <v>225</v>
      </c>
      <c r="X35" s="23">
        <v>1</v>
      </c>
      <c r="Y35" s="17" t="s">
        <v>225</v>
      </c>
      <c r="Z35" s="17" t="s">
        <v>225</v>
      </c>
      <c r="AA35" s="23" t="s">
        <v>225</v>
      </c>
      <c r="AB35" s="23" t="s">
        <v>225</v>
      </c>
      <c r="AC35" s="17" t="s">
        <v>225</v>
      </c>
    </row>
    <row r="36" spans="1:29" x14ac:dyDescent="0.2">
      <c r="A36" s="17" t="s">
        <v>72</v>
      </c>
      <c r="B36" s="17" t="s">
        <v>74</v>
      </c>
      <c r="C36" s="17" t="s">
        <v>77</v>
      </c>
      <c r="D36" s="17" t="s">
        <v>111</v>
      </c>
      <c r="E36" s="17" t="s">
        <v>189</v>
      </c>
      <c r="F36" s="17" t="s">
        <v>256</v>
      </c>
      <c r="G36" s="17" t="s">
        <v>225</v>
      </c>
      <c r="H36" s="17" t="s">
        <v>304</v>
      </c>
      <c r="I36" s="22">
        <v>56867216.634800002</v>
      </c>
      <c r="J36" s="17" t="s">
        <v>309</v>
      </c>
      <c r="K36" s="22">
        <v>56867216.634800002</v>
      </c>
      <c r="L36" s="17" t="s">
        <v>304</v>
      </c>
      <c r="M36" s="22">
        <v>56867216.634800002</v>
      </c>
      <c r="N36" s="17" t="s">
        <v>309</v>
      </c>
      <c r="O36" s="22">
        <v>56867216.634800002</v>
      </c>
      <c r="P36" s="22">
        <v>56867216.634800002</v>
      </c>
      <c r="Q36" s="22">
        <v>0</v>
      </c>
      <c r="R36" s="22">
        <v>0</v>
      </c>
      <c r="S36" s="23">
        <v>0</v>
      </c>
      <c r="T36" s="17" t="s">
        <v>318</v>
      </c>
      <c r="U36" s="17" t="s">
        <v>225</v>
      </c>
      <c r="V36" s="17" t="s">
        <v>322</v>
      </c>
      <c r="W36" s="23" t="s">
        <v>225</v>
      </c>
      <c r="X36" s="23">
        <v>1</v>
      </c>
      <c r="Y36" s="17" t="s">
        <v>225</v>
      </c>
      <c r="Z36" s="17" t="s">
        <v>225</v>
      </c>
      <c r="AA36" s="23" t="s">
        <v>225</v>
      </c>
      <c r="AB36" s="23" t="s">
        <v>225</v>
      </c>
      <c r="AC36" s="17" t="s">
        <v>225</v>
      </c>
    </row>
    <row r="37" spans="1:29" x14ac:dyDescent="0.2">
      <c r="A37" s="17" t="s">
        <v>72</v>
      </c>
      <c r="B37" s="17" t="s">
        <v>74</v>
      </c>
      <c r="C37" s="17" t="s">
        <v>77</v>
      </c>
      <c r="D37" s="17" t="s">
        <v>112</v>
      </c>
      <c r="E37" s="17" t="s">
        <v>190</v>
      </c>
      <c r="F37" s="17" t="s">
        <v>257</v>
      </c>
      <c r="G37" s="17" t="s">
        <v>225</v>
      </c>
      <c r="H37" s="17" t="s">
        <v>304</v>
      </c>
      <c r="I37" s="22">
        <v>158721433.75400001</v>
      </c>
      <c r="J37" s="17" t="s">
        <v>309</v>
      </c>
      <c r="K37" s="22">
        <v>158721433.75400001</v>
      </c>
      <c r="L37" s="17" t="s">
        <v>304</v>
      </c>
      <c r="M37" s="22">
        <v>158721433.75400001</v>
      </c>
      <c r="N37" s="17" t="s">
        <v>309</v>
      </c>
      <c r="O37" s="22">
        <v>158721433.75400001</v>
      </c>
      <c r="P37" s="22">
        <v>158721433.75400001</v>
      </c>
      <c r="Q37" s="22">
        <v>0</v>
      </c>
      <c r="R37" s="22">
        <v>0</v>
      </c>
      <c r="S37" s="23">
        <v>0</v>
      </c>
      <c r="T37" s="17" t="s">
        <v>318</v>
      </c>
      <c r="U37" s="17" t="s">
        <v>225</v>
      </c>
      <c r="V37" s="17" t="s">
        <v>322</v>
      </c>
      <c r="W37" s="23" t="s">
        <v>225</v>
      </c>
      <c r="X37" s="23">
        <v>1</v>
      </c>
      <c r="Y37" s="17" t="s">
        <v>225</v>
      </c>
      <c r="Z37" s="17" t="s">
        <v>225</v>
      </c>
      <c r="AA37" s="23" t="s">
        <v>225</v>
      </c>
      <c r="AB37" s="23" t="s">
        <v>225</v>
      </c>
      <c r="AC37" s="17" t="s">
        <v>225</v>
      </c>
    </row>
    <row r="38" spans="1:29" x14ac:dyDescent="0.2">
      <c r="A38" s="17" t="s">
        <v>72</v>
      </c>
      <c r="B38" s="17" t="s">
        <v>74</v>
      </c>
      <c r="C38" s="17" t="s">
        <v>77</v>
      </c>
      <c r="D38" s="17" t="s">
        <v>113</v>
      </c>
      <c r="E38" s="17" t="s">
        <v>191</v>
      </c>
      <c r="F38" s="17" t="s">
        <v>258</v>
      </c>
      <c r="G38" s="17" t="s">
        <v>225</v>
      </c>
      <c r="H38" s="17" t="s">
        <v>304</v>
      </c>
      <c r="I38" s="22">
        <v>39750476.414999999</v>
      </c>
      <c r="J38" s="17" t="s">
        <v>309</v>
      </c>
      <c r="K38" s="22">
        <v>39750476.414999999</v>
      </c>
      <c r="L38" s="17" t="s">
        <v>304</v>
      </c>
      <c r="M38" s="22">
        <v>39750476.414999999</v>
      </c>
      <c r="N38" s="17" t="s">
        <v>309</v>
      </c>
      <c r="O38" s="22">
        <v>39750476.414999999</v>
      </c>
      <c r="P38" s="22">
        <v>39750476.414999999</v>
      </c>
      <c r="Q38" s="22">
        <v>0</v>
      </c>
      <c r="R38" s="22">
        <v>0</v>
      </c>
      <c r="S38" s="23">
        <v>0</v>
      </c>
      <c r="T38" s="17" t="s">
        <v>318</v>
      </c>
      <c r="U38" s="17" t="s">
        <v>225</v>
      </c>
      <c r="V38" s="17" t="s">
        <v>322</v>
      </c>
      <c r="W38" s="23" t="s">
        <v>225</v>
      </c>
      <c r="X38" s="23">
        <v>1</v>
      </c>
      <c r="Y38" s="17" t="s">
        <v>225</v>
      </c>
      <c r="Z38" s="17" t="s">
        <v>225</v>
      </c>
      <c r="AA38" s="23" t="s">
        <v>225</v>
      </c>
      <c r="AB38" s="23" t="s">
        <v>225</v>
      </c>
      <c r="AC38" s="17" t="s">
        <v>225</v>
      </c>
    </row>
    <row r="39" spans="1:29" x14ac:dyDescent="0.2">
      <c r="A39" s="17" t="s">
        <v>72</v>
      </c>
      <c r="B39" s="17" t="s">
        <v>74</v>
      </c>
      <c r="C39" s="17" t="s">
        <v>77</v>
      </c>
      <c r="D39" s="17" t="s">
        <v>114</v>
      </c>
      <c r="E39" s="17" t="s">
        <v>192</v>
      </c>
      <c r="F39" s="17" t="s">
        <v>259</v>
      </c>
      <c r="G39" s="17" t="s">
        <v>225</v>
      </c>
      <c r="H39" s="17" t="s">
        <v>304</v>
      </c>
      <c r="I39" s="22">
        <v>76764894.423099995</v>
      </c>
      <c r="J39" s="17" t="s">
        <v>309</v>
      </c>
      <c r="K39" s="22">
        <v>76764894.423099995</v>
      </c>
      <c r="L39" s="17" t="s">
        <v>304</v>
      </c>
      <c r="M39" s="22">
        <v>76764894.423099995</v>
      </c>
      <c r="N39" s="17" t="s">
        <v>309</v>
      </c>
      <c r="O39" s="22">
        <v>76764894.423099995</v>
      </c>
      <c r="P39" s="22">
        <v>73988851.419599995</v>
      </c>
      <c r="Q39" s="22">
        <v>2776043.0035000001</v>
      </c>
      <c r="R39" s="22">
        <v>0</v>
      </c>
      <c r="S39" s="23">
        <v>0</v>
      </c>
      <c r="T39" s="17" t="s">
        <v>318</v>
      </c>
      <c r="U39" s="17" t="s">
        <v>225</v>
      </c>
      <c r="V39" s="17" t="s">
        <v>322</v>
      </c>
      <c r="W39" s="23" t="s">
        <v>225</v>
      </c>
      <c r="X39" s="23">
        <v>1</v>
      </c>
      <c r="Y39" s="17" t="s">
        <v>225</v>
      </c>
      <c r="Z39" s="17" t="s">
        <v>225</v>
      </c>
      <c r="AA39" s="23" t="s">
        <v>225</v>
      </c>
      <c r="AB39" s="23" t="s">
        <v>225</v>
      </c>
      <c r="AC39" s="17" t="s">
        <v>225</v>
      </c>
    </row>
    <row r="40" spans="1:29" x14ac:dyDescent="0.2">
      <c r="A40" s="17" t="s">
        <v>72</v>
      </c>
      <c r="B40" s="17" t="s">
        <v>74</v>
      </c>
      <c r="C40" s="17" t="s">
        <v>77</v>
      </c>
      <c r="D40" s="17" t="s">
        <v>115</v>
      </c>
      <c r="E40" s="17" t="s">
        <v>193</v>
      </c>
      <c r="F40" s="17" t="s">
        <v>260</v>
      </c>
      <c r="G40" s="17" t="s">
        <v>225</v>
      </c>
      <c r="H40" s="17" t="s">
        <v>304</v>
      </c>
      <c r="I40" s="22">
        <v>166228073.83000001</v>
      </c>
      <c r="J40" s="17" t="s">
        <v>309</v>
      </c>
      <c r="K40" s="22">
        <v>166228073.83000001</v>
      </c>
      <c r="L40" s="17" t="s">
        <v>304</v>
      </c>
      <c r="M40" s="22">
        <v>166228073.83000001</v>
      </c>
      <c r="N40" s="17" t="s">
        <v>309</v>
      </c>
      <c r="O40" s="22">
        <v>166228073.83000001</v>
      </c>
      <c r="P40" s="22">
        <v>166228073.83000001</v>
      </c>
      <c r="Q40" s="22">
        <v>0</v>
      </c>
      <c r="R40" s="22">
        <v>0</v>
      </c>
      <c r="S40" s="23">
        <v>0</v>
      </c>
      <c r="T40" s="17" t="s">
        <v>319</v>
      </c>
      <c r="U40" s="17" t="s">
        <v>319</v>
      </c>
      <c r="V40" s="17" t="s">
        <v>319</v>
      </c>
      <c r="W40" s="23" t="s">
        <v>225</v>
      </c>
      <c r="X40" s="23">
        <v>1</v>
      </c>
      <c r="Y40" s="17" t="s">
        <v>225</v>
      </c>
      <c r="Z40" s="17" t="s">
        <v>225</v>
      </c>
      <c r="AA40" s="23" t="s">
        <v>225</v>
      </c>
      <c r="AB40" s="23" t="s">
        <v>225</v>
      </c>
      <c r="AC40" s="17" t="s">
        <v>225</v>
      </c>
    </row>
    <row r="41" spans="1:29" x14ac:dyDescent="0.2">
      <c r="A41" s="17" t="s">
        <v>72</v>
      </c>
      <c r="B41" s="17" t="s">
        <v>74</v>
      </c>
      <c r="C41" s="17" t="s">
        <v>77</v>
      </c>
      <c r="D41" s="17" t="s">
        <v>116</v>
      </c>
      <c r="E41" s="17" t="s">
        <v>194</v>
      </c>
      <c r="F41" s="17" t="s">
        <v>261</v>
      </c>
      <c r="G41" s="17" t="s">
        <v>225</v>
      </c>
      <c r="H41" s="17" t="s">
        <v>304</v>
      </c>
      <c r="I41" s="22">
        <v>479339963.21509999</v>
      </c>
      <c r="J41" s="17" t="s">
        <v>309</v>
      </c>
      <c r="K41" s="22">
        <v>479339963.21509999</v>
      </c>
      <c r="L41" s="17" t="s">
        <v>304</v>
      </c>
      <c r="M41" s="22">
        <v>479339963.21509999</v>
      </c>
      <c r="N41" s="17" t="s">
        <v>309</v>
      </c>
      <c r="O41" s="22">
        <v>479339963.21509999</v>
      </c>
      <c r="P41" s="22">
        <v>474706695.99599999</v>
      </c>
      <c r="Q41" s="22">
        <v>4633267.2191000003</v>
      </c>
      <c r="R41" s="22">
        <v>0</v>
      </c>
      <c r="S41" s="23">
        <v>0</v>
      </c>
      <c r="T41" s="17" t="s">
        <v>319</v>
      </c>
      <c r="U41" s="17" t="s">
        <v>319</v>
      </c>
      <c r="V41" s="17" t="s">
        <v>319</v>
      </c>
      <c r="W41" s="23" t="s">
        <v>225</v>
      </c>
      <c r="X41" s="23">
        <v>1</v>
      </c>
      <c r="Y41" s="17" t="s">
        <v>225</v>
      </c>
      <c r="Z41" s="17" t="s">
        <v>225</v>
      </c>
      <c r="AA41" s="23" t="s">
        <v>225</v>
      </c>
      <c r="AB41" s="23" t="s">
        <v>225</v>
      </c>
      <c r="AC41" s="17" t="s">
        <v>225</v>
      </c>
    </row>
    <row r="42" spans="1:29" x14ac:dyDescent="0.2">
      <c r="A42" s="17" t="s">
        <v>72</v>
      </c>
      <c r="B42" s="17" t="s">
        <v>74</v>
      </c>
      <c r="C42" s="17" t="s">
        <v>77</v>
      </c>
      <c r="D42" s="17" t="s">
        <v>117</v>
      </c>
      <c r="E42" s="17" t="s">
        <v>195</v>
      </c>
      <c r="F42" s="17" t="s">
        <v>262</v>
      </c>
      <c r="G42" s="17" t="s">
        <v>225</v>
      </c>
      <c r="H42" s="17" t="s">
        <v>304</v>
      </c>
      <c r="I42" s="22">
        <v>53609509.964400001</v>
      </c>
      <c r="J42" s="17" t="s">
        <v>309</v>
      </c>
      <c r="K42" s="22">
        <v>53609509.964400001</v>
      </c>
      <c r="L42" s="17" t="s">
        <v>304</v>
      </c>
      <c r="M42" s="22">
        <v>53609509.964400001</v>
      </c>
      <c r="N42" s="17" t="s">
        <v>309</v>
      </c>
      <c r="O42" s="22">
        <v>53609509.964400001</v>
      </c>
      <c r="P42" s="22">
        <v>53609509.964400001</v>
      </c>
      <c r="Q42" s="22">
        <v>0</v>
      </c>
      <c r="R42" s="22">
        <v>0</v>
      </c>
      <c r="S42" s="23">
        <v>0</v>
      </c>
      <c r="T42" s="17" t="s">
        <v>318</v>
      </c>
      <c r="U42" s="17" t="s">
        <v>225</v>
      </c>
      <c r="V42" s="17" t="s">
        <v>322</v>
      </c>
      <c r="W42" s="23" t="s">
        <v>225</v>
      </c>
      <c r="X42" s="23">
        <v>1</v>
      </c>
      <c r="Y42" s="17" t="s">
        <v>225</v>
      </c>
      <c r="Z42" s="17" t="s">
        <v>225</v>
      </c>
      <c r="AA42" s="23" t="s">
        <v>225</v>
      </c>
      <c r="AB42" s="23" t="s">
        <v>225</v>
      </c>
      <c r="AC42" s="17" t="s">
        <v>225</v>
      </c>
    </row>
    <row r="43" spans="1:29" x14ac:dyDescent="0.2">
      <c r="A43" s="17" t="s">
        <v>72</v>
      </c>
      <c r="B43" s="17" t="s">
        <v>74</v>
      </c>
      <c r="C43" s="17" t="s">
        <v>77</v>
      </c>
      <c r="D43" s="17" t="s">
        <v>118</v>
      </c>
      <c r="E43" s="17" t="s">
        <v>196</v>
      </c>
      <c r="F43" s="17" t="s">
        <v>263</v>
      </c>
      <c r="G43" s="17" t="s">
        <v>225</v>
      </c>
      <c r="H43" s="17" t="s">
        <v>304</v>
      </c>
      <c r="I43" s="22">
        <v>819270673.83850002</v>
      </c>
      <c r="J43" s="17" t="s">
        <v>309</v>
      </c>
      <c r="K43" s="22">
        <v>819270673.83850002</v>
      </c>
      <c r="L43" s="17" t="s">
        <v>304</v>
      </c>
      <c r="M43" s="22">
        <v>819270673.83850002</v>
      </c>
      <c r="N43" s="17" t="s">
        <v>309</v>
      </c>
      <c r="O43" s="22">
        <v>819270673.83850002</v>
      </c>
      <c r="P43" s="22">
        <v>819270673.83850002</v>
      </c>
      <c r="Q43" s="22">
        <v>0</v>
      </c>
      <c r="R43" s="22">
        <v>0</v>
      </c>
      <c r="S43" s="23">
        <v>0</v>
      </c>
      <c r="T43" s="17" t="s">
        <v>318</v>
      </c>
      <c r="U43" s="17" t="s">
        <v>225</v>
      </c>
      <c r="V43" s="17" t="s">
        <v>322</v>
      </c>
      <c r="W43" s="23" t="s">
        <v>225</v>
      </c>
      <c r="X43" s="23">
        <v>1</v>
      </c>
      <c r="Y43" s="17" t="s">
        <v>225</v>
      </c>
      <c r="Z43" s="17" t="s">
        <v>225</v>
      </c>
      <c r="AA43" s="23" t="s">
        <v>225</v>
      </c>
      <c r="AB43" s="23" t="s">
        <v>225</v>
      </c>
      <c r="AC43" s="17" t="s">
        <v>225</v>
      </c>
    </row>
    <row r="44" spans="1:29" x14ac:dyDescent="0.2">
      <c r="A44" s="17" t="s">
        <v>72</v>
      </c>
      <c r="B44" s="17" t="s">
        <v>74</v>
      </c>
      <c r="C44" s="17" t="s">
        <v>77</v>
      </c>
      <c r="D44" s="17" t="s">
        <v>119</v>
      </c>
      <c r="E44" s="17" t="s">
        <v>197</v>
      </c>
      <c r="F44" s="17" t="s">
        <v>264</v>
      </c>
      <c r="G44" s="17" t="s">
        <v>225</v>
      </c>
      <c r="H44" s="17" t="s">
        <v>304</v>
      </c>
      <c r="I44" s="22">
        <v>78478236.330000013</v>
      </c>
      <c r="J44" s="17" t="s">
        <v>309</v>
      </c>
      <c r="K44" s="22">
        <v>78478236.330000013</v>
      </c>
      <c r="L44" s="17" t="s">
        <v>304</v>
      </c>
      <c r="M44" s="22">
        <v>78478236.330000013</v>
      </c>
      <c r="N44" s="17" t="s">
        <v>309</v>
      </c>
      <c r="O44" s="22">
        <v>78478236.330000013</v>
      </c>
      <c r="P44" s="22">
        <v>77043119.400000006</v>
      </c>
      <c r="Q44" s="22">
        <v>1435116.93</v>
      </c>
      <c r="R44" s="22">
        <v>0</v>
      </c>
      <c r="S44" s="23">
        <v>0</v>
      </c>
      <c r="T44" s="17" t="s">
        <v>318</v>
      </c>
      <c r="U44" s="17" t="s">
        <v>225</v>
      </c>
      <c r="V44" s="17" t="s">
        <v>322</v>
      </c>
      <c r="W44" s="23" t="s">
        <v>225</v>
      </c>
      <c r="X44" s="23">
        <v>1</v>
      </c>
      <c r="Y44" s="17" t="s">
        <v>225</v>
      </c>
      <c r="Z44" s="17" t="s">
        <v>225</v>
      </c>
      <c r="AA44" s="23" t="s">
        <v>225</v>
      </c>
      <c r="AB44" s="23" t="s">
        <v>225</v>
      </c>
      <c r="AC44" s="17" t="s">
        <v>225</v>
      </c>
    </row>
    <row r="45" spans="1:29" x14ac:dyDescent="0.2">
      <c r="A45" s="17" t="s">
        <v>72</v>
      </c>
      <c r="B45" s="17" t="s">
        <v>74</v>
      </c>
      <c r="C45" s="17" t="s">
        <v>77</v>
      </c>
      <c r="D45" s="17" t="s">
        <v>120</v>
      </c>
      <c r="E45" s="17" t="s">
        <v>198</v>
      </c>
      <c r="F45" s="17" t="s">
        <v>265</v>
      </c>
      <c r="G45" s="17" t="s">
        <v>225</v>
      </c>
      <c r="H45" s="17" t="s">
        <v>304</v>
      </c>
      <c r="I45" s="22">
        <v>86616294.335999995</v>
      </c>
      <c r="J45" s="17" t="s">
        <v>309</v>
      </c>
      <c r="K45" s="22">
        <v>86616294.335999995</v>
      </c>
      <c r="L45" s="17" t="s">
        <v>304</v>
      </c>
      <c r="M45" s="22">
        <v>86616294.335999995</v>
      </c>
      <c r="N45" s="17" t="s">
        <v>309</v>
      </c>
      <c r="O45" s="22">
        <v>86616294.335999995</v>
      </c>
      <c r="P45" s="22">
        <v>86616294.335999995</v>
      </c>
      <c r="Q45" s="22">
        <v>0</v>
      </c>
      <c r="R45" s="22">
        <v>0</v>
      </c>
      <c r="S45" s="23">
        <v>0</v>
      </c>
      <c r="T45" s="17" t="s">
        <v>319</v>
      </c>
      <c r="U45" s="17" t="s">
        <v>319</v>
      </c>
      <c r="V45" s="17" t="s">
        <v>319</v>
      </c>
      <c r="W45" s="23" t="s">
        <v>225</v>
      </c>
      <c r="X45" s="23">
        <v>1</v>
      </c>
      <c r="Y45" s="17" t="s">
        <v>225</v>
      </c>
      <c r="Z45" s="17" t="s">
        <v>225</v>
      </c>
      <c r="AA45" s="23" t="s">
        <v>225</v>
      </c>
      <c r="AB45" s="23" t="s">
        <v>225</v>
      </c>
      <c r="AC45" s="17" t="s">
        <v>225</v>
      </c>
    </row>
    <row r="46" spans="1:29" x14ac:dyDescent="0.2">
      <c r="A46" s="17" t="s">
        <v>72</v>
      </c>
      <c r="B46" s="17" t="s">
        <v>74</v>
      </c>
      <c r="C46" s="17" t="s">
        <v>77</v>
      </c>
      <c r="D46" s="17" t="s">
        <v>121</v>
      </c>
      <c r="E46" s="17" t="s">
        <v>199</v>
      </c>
      <c r="F46" s="17" t="s">
        <v>266</v>
      </c>
      <c r="G46" s="17" t="s">
        <v>225</v>
      </c>
      <c r="H46" s="17" t="s">
        <v>304</v>
      </c>
      <c r="I46" s="22">
        <v>92916605.067000002</v>
      </c>
      <c r="J46" s="17" t="s">
        <v>309</v>
      </c>
      <c r="K46" s="22">
        <v>92916605.067000002</v>
      </c>
      <c r="L46" s="17" t="s">
        <v>304</v>
      </c>
      <c r="M46" s="22">
        <v>92916605.067000002</v>
      </c>
      <c r="N46" s="17" t="s">
        <v>309</v>
      </c>
      <c r="O46" s="22">
        <v>92916605.067000002</v>
      </c>
      <c r="P46" s="22">
        <v>92916605.067000002</v>
      </c>
      <c r="Q46" s="22">
        <v>0</v>
      </c>
      <c r="R46" s="22">
        <v>0</v>
      </c>
      <c r="S46" s="23">
        <v>0</v>
      </c>
      <c r="T46" s="17" t="s">
        <v>318</v>
      </c>
      <c r="U46" s="17" t="s">
        <v>225</v>
      </c>
      <c r="V46" s="17" t="s">
        <v>322</v>
      </c>
      <c r="W46" s="23" t="s">
        <v>225</v>
      </c>
      <c r="X46" s="23">
        <v>1</v>
      </c>
      <c r="Y46" s="17" t="s">
        <v>225</v>
      </c>
      <c r="Z46" s="17" t="s">
        <v>225</v>
      </c>
      <c r="AA46" s="23" t="s">
        <v>225</v>
      </c>
      <c r="AB46" s="23" t="s">
        <v>225</v>
      </c>
      <c r="AC46" s="17" t="s">
        <v>225</v>
      </c>
    </row>
    <row r="47" spans="1:29" x14ac:dyDescent="0.2">
      <c r="A47" s="17" t="s">
        <v>72</v>
      </c>
      <c r="B47" s="17" t="s">
        <v>74</v>
      </c>
      <c r="C47" s="17" t="s">
        <v>77</v>
      </c>
      <c r="D47" s="17" t="s">
        <v>122</v>
      </c>
      <c r="E47" s="17" t="s">
        <v>200</v>
      </c>
      <c r="F47" s="17" t="s">
        <v>267</v>
      </c>
      <c r="G47" s="17" t="s">
        <v>225</v>
      </c>
      <c r="H47" s="17" t="s">
        <v>304</v>
      </c>
      <c r="I47" s="22">
        <v>48901922.68</v>
      </c>
      <c r="J47" s="17" t="s">
        <v>309</v>
      </c>
      <c r="K47" s="22">
        <v>48901922.68</v>
      </c>
      <c r="L47" s="17" t="s">
        <v>304</v>
      </c>
      <c r="M47" s="22">
        <v>48901922.68</v>
      </c>
      <c r="N47" s="17" t="s">
        <v>309</v>
      </c>
      <c r="O47" s="22">
        <v>48901922.68</v>
      </c>
      <c r="P47" s="22">
        <v>48901922.68</v>
      </c>
      <c r="Q47" s="22">
        <v>0</v>
      </c>
      <c r="R47" s="22">
        <v>0</v>
      </c>
      <c r="S47" s="23">
        <v>0</v>
      </c>
      <c r="T47" s="17" t="s">
        <v>318</v>
      </c>
      <c r="U47" s="17" t="s">
        <v>225</v>
      </c>
      <c r="V47" s="17" t="s">
        <v>322</v>
      </c>
      <c r="W47" s="23" t="s">
        <v>225</v>
      </c>
      <c r="X47" s="23">
        <v>1</v>
      </c>
      <c r="Y47" s="17" t="s">
        <v>225</v>
      </c>
      <c r="Z47" s="17" t="s">
        <v>225</v>
      </c>
      <c r="AA47" s="23" t="s">
        <v>225</v>
      </c>
      <c r="AB47" s="23" t="s">
        <v>225</v>
      </c>
      <c r="AC47" s="17" t="s">
        <v>225</v>
      </c>
    </row>
    <row r="48" spans="1:29" x14ac:dyDescent="0.2">
      <c r="A48" s="17" t="s">
        <v>72</v>
      </c>
      <c r="B48" s="17" t="s">
        <v>74</v>
      </c>
      <c r="C48" s="17" t="s">
        <v>77</v>
      </c>
      <c r="D48" s="17" t="s">
        <v>123</v>
      </c>
      <c r="E48" s="17" t="s">
        <v>201</v>
      </c>
      <c r="F48" s="17" t="s">
        <v>268</v>
      </c>
      <c r="G48" s="17" t="s">
        <v>225</v>
      </c>
      <c r="H48" s="17" t="s">
        <v>304</v>
      </c>
      <c r="I48" s="22">
        <v>46693679.307599999</v>
      </c>
      <c r="J48" s="17" t="s">
        <v>309</v>
      </c>
      <c r="K48" s="22">
        <v>46693679.307599999</v>
      </c>
      <c r="L48" s="17" t="s">
        <v>304</v>
      </c>
      <c r="M48" s="22">
        <v>46693679.307599999</v>
      </c>
      <c r="N48" s="17" t="s">
        <v>309</v>
      </c>
      <c r="O48" s="22">
        <v>46693679.307599999</v>
      </c>
      <c r="P48" s="22">
        <v>46693679.307599999</v>
      </c>
      <c r="Q48" s="22">
        <v>0</v>
      </c>
      <c r="R48" s="22">
        <v>0</v>
      </c>
      <c r="S48" s="23">
        <v>0</v>
      </c>
      <c r="T48" s="17" t="s">
        <v>318</v>
      </c>
      <c r="U48" s="17" t="s">
        <v>225</v>
      </c>
      <c r="V48" s="17" t="s">
        <v>322</v>
      </c>
      <c r="W48" s="23" t="s">
        <v>225</v>
      </c>
      <c r="X48" s="23">
        <v>1</v>
      </c>
      <c r="Y48" s="17" t="s">
        <v>225</v>
      </c>
      <c r="Z48" s="17" t="s">
        <v>225</v>
      </c>
      <c r="AA48" s="23" t="s">
        <v>225</v>
      </c>
      <c r="AB48" s="23" t="s">
        <v>225</v>
      </c>
      <c r="AC48" s="17" t="s">
        <v>225</v>
      </c>
    </row>
    <row r="49" spans="1:29" x14ac:dyDescent="0.2">
      <c r="A49" s="17" t="s">
        <v>72</v>
      </c>
      <c r="B49" s="17" t="s">
        <v>74</v>
      </c>
      <c r="C49" s="17" t="s">
        <v>77</v>
      </c>
      <c r="D49" s="17" t="s">
        <v>124</v>
      </c>
      <c r="E49" s="17" t="s">
        <v>202</v>
      </c>
      <c r="F49" s="17" t="s">
        <v>269</v>
      </c>
      <c r="G49" s="17" t="s">
        <v>225</v>
      </c>
      <c r="H49" s="17" t="s">
        <v>304</v>
      </c>
      <c r="I49" s="22">
        <v>64462529.469000004</v>
      </c>
      <c r="J49" s="17" t="s">
        <v>309</v>
      </c>
      <c r="K49" s="22">
        <v>64462529.469000004</v>
      </c>
      <c r="L49" s="17" t="s">
        <v>304</v>
      </c>
      <c r="M49" s="22">
        <v>64462529.469000004</v>
      </c>
      <c r="N49" s="17" t="s">
        <v>309</v>
      </c>
      <c r="O49" s="22">
        <v>64462529.469000004</v>
      </c>
      <c r="P49" s="22">
        <v>63879984.818000004</v>
      </c>
      <c r="Q49" s="22">
        <v>582544.65099999995</v>
      </c>
      <c r="R49" s="22">
        <v>0</v>
      </c>
      <c r="S49" s="23">
        <v>0</v>
      </c>
      <c r="T49" s="17" t="s">
        <v>318</v>
      </c>
      <c r="U49" s="17" t="s">
        <v>225</v>
      </c>
      <c r="V49" s="17" t="s">
        <v>322</v>
      </c>
      <c r="W49" s="23" t="s">
        <v>225</v>
      </c>
      <c r="X49" s="23">
        <v>1</v>
      </c>
      <c r="Y49" s="17" t="s">
        <v>225</v>
      </c>
      <c r="Z49" s="17" t="s">
        <v>225</v>
      </c>
      <c r="AA49" s="23" t="s">
        <v>225</v>
      </c>
      <c r="AB49" s="23" t="s">
        <v>225</v>
      </c>
      <c r="AC49" s="17" t="s">
        <v>225</v>
      </c>
    </row>
    <row r="50" spans="1:29" x14ac:dyDescent="0.2">
      <c r="A50" s="17" t="s">
        <v>72</v>
      </c>
      <c r="B50" s="17" t="s">
        <v>74</v>
      </c>
      <c r="C50" s="17" t="s">
        <v>77</v>
      </c>
      <c r="D50" s="17" t="s">
        <v>125</v>
      </c>
      <c r="E50" s="17" t="s">
        <v>203</v>
      </c>
      <c r="F50" s="17" t="s">
        <v>270</v>
      </c>
      <c r="G50" s="17" t="s">
        <v>225</v>
      </c>
      <c r="H50" s="17" t="s">
        <v>304</v>
      </c>
      <c r="I50" s="22">
        <v>66715396.799999997</v>
      </c>
      <c r="J50" s="17" t="s">
        <v>309</v>
      </c>
      <c r="K50" s="22">
        <v>66715396.799999997</v>
      </c>
      <c r="L50" s="17" t="s">
        <v>304</v>
      </c>
      <c r="M50" s="22">
        <v>66715396.799999997</v>
      </c>
      <c r="N50" s="17" t="s">
        <v>309</v>
      </c>
      <c r="O50" s="22">
        <v>66715396.799999997</v>
      </c>
      <c r="P50" s="22">
        <v>66715396.799999997</v>
      </c>
      <c r="Q50" s="22">
        <v>0</v>
      </c>
      <c r="R50" s="22">
        <v>0</v>
      </c>
      <c r="S50" s="23">
        <v>0</v>
      </c>
      <c r="T50" s="17" t="s">
        <v>318</v>
      </c>
      <c r="U50" s="17" t="s">
        <v>225</v>
      </c>
      <c r="V50" s="17" t="s">
        <v>322</v>
      </c>
      <c r="W50" s="23" t="s">
        <v>225</v>
      </c>
      <c r="X50" s="23">
        <v>1</v>
      </c>
      <c r="Y50" s="17" t="s">
        <v>225</v>
      </c>
      <c r="Z50" s="17" t="s">
        <v>225</v>
      </c>
      <c r="AA50" s="23" t="s">
        <v>225</v>
      </c>
      <c r="AB50" s="23" t="s">
        <v>225</v>
      </c>
      <c r="AC50" s="17" t="s">
        <v>225</v>
      </c>
    </row>
    <row r="51" spans="1:29" x14ac:dyDescent="0.2">
      <c r="A51" s="17" t="s">
        <v>72</v>
      </c>
      <c r="B51" s="17" t="s">
        <v>74</v>
      </c>
      <c r="C51" s="17" t="s">
        <v>77</v>
      </c>
      <c r="D51" s="17" t="s">
        <v>126</v>
      </c>
      <c r="E51" s="17" t="s">
        <v>204</v>
      </c>
      <c r="F51" s="17" t="s">
        <v>271</v>
      </c>
      <c r="G51" s="17" t="s">
        <v>225</v>
      </c>
      <c r="H51" s="17" t="s">
        <v>304</v>
      </c>
      <c r="I51" s="22">
        <v>47210787.623999998</v>
      </c>
      <c r="J51" s="17" t="s">
        <v>309</v>
      </c>
      <c r="K51" s="22">
        <v>47210787.623999998</v>
      </c>
      <c r="L51" s="17" t="s">
        <v>304</v>
      </c>
      <c r="M51" s="22">
        <v>47210787.623999998</v>
      </c>
      <c r="N51" s="17" t="s">
        <v>309</v>
      </c>
      <c r="O51" s="22">
        <v>47210787.623999998</v>
      </c>
      <c r="P51" s="22">
        <v>47210787.623999998</v>
      </c>
      <c r="Q51" s="22">
        <v>0</v>
      </c>
      <c r="R51" s="22">
        <v>0</v>
      </c>
      <c r="S51" s="23">
        <v>0</v>
      </c>
      <c r="T51" s="17" t="s">
        <v>318</v>
      </c>
      <c r="U51" s="17" t="s">
        <v>225</v>
      </c>
      <c r="V51" s="17" t="s">
        <v>322</v>
      </c>
      <c r="W51" s="23" t="s">
        <v>225</v>
      </c>
      <c r="X51" s="23">
        <v>1</v>
      </c>
      <c r="Y51" s="17" t="s">
        <v>225</v>
      </c>
      <c r="Z51" s="17" t="s">
        <v>225</v>
      </c>
      <c r="AA51" s="23" t="s">
        <v>225</v>
      </c>
      <c r="AB51" s="23" t="s">
        <v>225</v>
      </c>
      <c r="AC51" s="17" t="s">
        <v>225</v>
      </c>
    </row>
    <row r="52" spans="1:29" x14ac:dyDescent="0.2">
      <c r="A52" s="17" t="s">
        <v>72</v>
      </c>
      <c r="B52" s="17" t="s">
        <v>74</v>
      </c>
      <c r="C52" s="17" t="s">
        <v>77</v>
      </c>
      <c r="D52" s="17" t="s">
        <v>127</v>
      </c>
      <c r="E52" s="17" t="s">
        <v>205</v>
      </c>
      <c r="F52" s="17" t="s">
        <v>272</v>
      </c>
      <c r="G52" s="17" t="s">
        <v>225</v>
      </c>
      <c r="H52" s="17" t="s">
        <v>304</v>
      </c>
      <c r="I52" s="22">
        <v>1960172153.55</v>
      </c>
      <c r="J52" s="17" t="s">
        <v>309</v>
      </c>
      <c r="K52" s="22">
        <v>1960172153.55</v>
      </c>
      <c r="L52" s="17" t="s">
        <v>304</v>
      </c>
      <c r="M52" s="22">
        <v>1960172153.55</v>
      </c>
      <c r="N52" s="17" t="s">
        <v>309</v>
      </c>
      <c r="O52" s="22">
        <v>1960172153.55</v>
      </c>
      <c r="P52" s="22">
        <v>1960172153.55</v>
      </c>
      <c r="Q52" s="22">
        <v>0</v>
      </c>
      <c r="R52" s="22">
        <v>0</v>
      </c>
      <c r="S52" s="23">
        <v>0</v>
      </c>
      <c r="T52" s="17" t="s">
        <v>318</v>
      </c>
      <c r="U52" s="17" t="s">
        <v>225</v>
      </c>
      <c r="V52" s="17" t="s">
        <v>322</v>
      </c>
      <c r="W52" s="23" t="s">
        <v>225</v>
      </c>
      <c r="X52" s="23">
        <v>1</v>
      </c>
      <c r="Y52" s="17" t="s">
        <v>225</v>
      </c>
      <c r="Z52" s="17" t="s">
        <v>225</v>
      </c>
      <c r="AA52" s="23" t="s">
        <v>225</v>
      </c>
      <c r="AB52" s="23" t="s">
        <v>225</v>
      </c>
      <c r="AC52" s="17" t="s">
        <v>225</v>
      </c>
    </row>
    <row r="53" spans="1:29" x14ac:dyDescent="0.2">
      <c r="A53" s="17" t="s">
        <v>72</v>
      </c>
      <c r="B53" s="17" t="s">
        <v>74</v>
      </c>
      <c r="C53" s="17" t="s">
        <v>77</v>
      </c>
      <c r="D53" s="17" t="s">
        <v>128</v>
      </c>
      <c r="E53" s="17" t="s">
        <v>206</v>
      </c>
      <c r="F53" s="17" t="s">
        <v>273</v>
      </c>
      <c r="G53" s="17" t="s">
        <v>225</v>
      </c>
      <c r="H53" s="17" t="s">
        <v>304</v>
      </c>
      <c r="I53" s="22">
        <v>61776647.399999999</v>
      </c>
      <c r="J53" s="17" t="s">
        <v>309</v>
      </c>
      <c r="K53" s="22">
        <v>61776647.399999999</v>
      </c>
      <c r="L53" s="17" t="s">
        <v>304</v>
      </c>
      <c r="M53" s="22">
        <v>61776647.399999999</v>
      </c>
      <c r="N53" s="17" t="s">
        <v>309</v>
      </c>
      <c r="O53" s="22">
        <v>61776647.399999999</v>
      </c>
      <c r="P53" s="22">
        <v>61776647.399999999</v>
      </c>
      <c r="Q53" s="22">
        <v>0</v>
      </c>
      <c r="R53" s="22">
        <v>0</v>
      </c>
      <c r="S53" s="23">
        <v>0</v>
      </c>
      <c r="T53" s="17" t="s">
        <v>318</v>
      </c>
      <c r="U53" s="17" t="s">
        <v>225</v>
      </c>
      <c r="V53" s="17" t="s">
        <v>322</v>
      </c>
      <c r="W53" s="23" t="s">
        <v>225</v>
      </c>
      <c r="X53" s="23">
        <v>1</v>
      </c>
      <c r="Y53" s="17" t="s">
        <v>225</v>
      </c>
      <c r="Z53" s="17" t="s">
        <v>225</v>
      </c>
      <c r="AA53" s="23" t="s">
        <v>225</v>
      </c>
      <c r="AB53" s="23" t="s">
        <v>225</v>
      </c>
      <c r="AC53" s="17" t="s">
        <v>225</v>
      </c>
    </row>
    <row r="54" spans="1:29" x14ac:dyDescent="0.2">
      <c r="A54" s="17" t="s">
        <v>72</v>
      </c>
      <c r="B54" s="17" t="s">
        <v>74</v>
      </c>
      <c r="C54" s="17" t="s">
        <v>77</v>
      </c>
      <c r="D54" s="17" t="s">
        <v>129</v>
      </c>
      <c r="E54" s="17" t="s">
        <v>207</v>
      </c>
      <c r="F54" s="17" t="s">
        <v>274</v>
      </c>
      <c r="G54" s="17" t="s">
        <v>225</v>
      </c>
      <c r="H54" s="17" t="s">
        <v>304</v>
      </c>
      <c r="I54" s="22">
        <v>389094286.46399999</v>
      </c>
      <c r="J54" s="17" t="s">
        <v>309</v>
      </c>
      <c r="K54" s="22">
        <v>389094286.46399999</v>
      </c>
      <c r="L54" s="17" t="s">
        <v>304</v>
      </c>
      <c r="M54" s="22">
        <v>389094286.46399999</v>
      </c>
      <c r="N54" s="17" t="s">
        <v>309</v>
      </c>
      <c r="O54" s="22">
        <v>389094286.46399999</v>
      </c>
      <c r="P54" s="22">
        <v>389094286.46399999</v>
      </c>
      <c r="Q54" s="22">
        <v>0</v>
      </c>
      <c r="R54" s="22">
        <v>0</v>
      </c>
      <c r="S54" s="23">
        <v>0</v>
      </c>
      <c r="T54" s="17" t="s">
        <v>318</v>
      </c>
      <c r="U54" s="17" t="s">
        <v>225</v>
      </c>
      <c r="V54" s="17" t="s">
        <v>322</v>
      </c>
      <c r="W54" s="23" t="s">
        <v>225</v>
      </c>
      <c r="X54" s="23">
        <v>1</v>
      </c>
      <c r="Y54" s="17" t="s">
        <v>225</v>
      </c>
      <c r="Z54" s="17" t="s">
        <v>225</v>
      </c>
      <c r="AA54" s="23" t="s">
        <v>225</v>
      </c>
      <c r="AB54" s="23" t="s">
        <v>225</v>
      </c>
      <c r="AC54" s="17" t="s">
        <v>225</v>
      </c>
    </row>
    <row r="55" spans="1:29" x14ac:dyDescent="0.2">
      <c r="A55" s="17" t="s">
        <v>72</v>
      </c>
      <c r="B55" s="17" t="s">
        <v>74</v>
      </c>
      <c r="C55" s="17" t="s">
        <v>77</v>
      </c>
      <c r="D55" s="17" t="s">
        <v>130</v>
      </c>
      <c r="E55" s="17" t="s">
        <v>208</v>
      </c>
      <c r="F55" s="17" t="s">
        <v>275</v>
      </c>
      <c r="G55" s="17" t="s">
        <v>225</v>
      </c>
      <c r="H55" s="17" t="s">
        <v>304</v>
      </c>
      <c r="I55" s="22">
        <v>919478034.38399994</v>
      </c>
      <c r="J55" s="17" t="s">
        <v>309</v>
      </c>
      <c r="K55" s="22">
        <v>919478034.38399994</v>
      </c>
      <c r="L55" s="17" t="s">
        <v>304</v>
      </c>
      <c r="M55" s="22">
        <v>919478034.38399994</v>
      </c>
      <c r="N55" s="17" t="s">
        <v>309</v>
      </c>
      <c r="O55" s="22">
        <v>919478034.38399994</v>
      </c>
      <c r="P55" s="22">
        <v>919478034.38399994</v>
      </c>
      <c r="Q55" s="22">
        <v>0</v>
      </c>
      <c r="R55" s="22">
        <v>0</v>
      </c>
      <c r="S55" s="23">
        <v>0</v>
      </c>
      <c r="T55" s="17" t="s">
        <v>318</v>
      </c>
      <c r="U55" s="17" t="s">
        <v>225</v>
      </c>
      <c r="V55" s="17" t="s">
        <v>322</v>
      </c>
      <c r="W55" s="23" t="s">
        <v>225</v>
      </c>
      <c r="X55" s="23">
        <v>1</v>
      </c>
      <c r="Y55" s="17" t="s">
        <v>225</v>
      </c>
      <c r="Z55" s="17" t="s">
        <v>225</v>
      </c>
      <c r="AA55" s="23" t="s">
        <v>225</v>
      </c>
      <c r="AB55" s="23" t="s">
        <v>225</v>
      </c>
      <c r="AC55" s="17" t="s">
        <v>225</v>
      </c>
    </row>
    <row r="56" spans="1:29" x14ac:dyDescent="0.2">
      <c r="A56" s="17" t="s">
        <v>72</v>
      </c>
      <c r="B56" s="17" t="s">
        <v>74</v>
      </c>
      <c r="C56" s="17" t="s">
        <v>77</v>
      </c>
      <c r="D56" s="17" t="s">
        <v>131</v>
      </c>
      <c r="E56" s="17" t="s">
        <v>209</v>
      </c>
      <c r="F56" s="17" t="s">
        <v>276</v>
      </c>
      <c r="G56" s="17" t="s">
        <v>225</v>
      </c>
      <c r="H56" s="17" t="s">
        <v>304</v>
      </c>
      <c r="I56" s="22">
        <v>24464395.682999998</v>
      </c>
      <c r="J56" s="17" t="s">
        <v>309</v>
      </c>
      <c r="K56" s="22">
        <v>24464395.682999998</v>
      </c>
      <c r="L56" s="17" t="s">
        <v>304</v>
      </c>
      <c r="M56" s="22">
        <v>24464395.682999998</v>
      </c>
      <c r="N56" s="17" t="s">
        <v>309</v>
      </c>
      <c r="O56" s="22">
        <v>24464395.682999998</v>
      </c>
      <c r="P56" s="22">
        <v>24464395.682999998</v>
      </c>
      <c r="Q56" s="22">
        <v>0</v>
      </c>
      <c r="R56" s="22">
        <v>0</v>
      </c>
      <c r="S56" s="23">
        <v>0</v>
      </c>
      <c r="T56" s="17" t="s">
        <v>318</v>
      </c>
      <c r="U56" s="17" t="s">
        <v>225</v>
      </c>
      <c r="V56" s="17" t="s">
        <v>322</v>
      </c>
      <c r="W56" s="23" t="s">
        <v>225</v>
      </c>
      <c r="X56" s="23">
        <v>1</v>
      </c>
      <c r="Y56" s="17" t="s">
        <v>225</v>
      </c>
      <c r="Z56" s="17" t="s">
        <v>225</v>
      </c>
      <c r="AA56" s="23" t="s">
        <v>225</v>
      </c>
      <c r="AB56" s="23" t="s">
        <v>225</v>
      </c>
      <c r="AC56" s="17" t="s">
        <v>225</v>
      </c>
    </row>
    <row r="57" spans="1:29" x14ac:dyDescent="0.2">
      <c r="A57" s="17" t="s">
        <v>72</v>
      </c>
      <c r="B57" s="17" t="s">
        <v>74</v>
      </c>
      <c r="C57" s="17" t="s">
        <v>77</v>
      </c>
      <c r="D57" s="17" t="s">
        <v>132</v>
      </c>
      <c r="E57" s="17" t="s">
        <v>210</v>
      </c>
      <c r="F57" s="17" t="s">
        <v>277</v>
      </c>
      <c r="G57" s="17" t="s">
        <v>225</v>
      </c>
      <c r="H57" s="17" t="s">
        <v>304</v>
      </c>
      <c r="I57" s="22">
        <v>69047602.553800002</v>
      </c>
      <c r="J57" s="17" t="s">
        <v>309</v>
      </c>
      <c r="K57" s="22">
        <v>69047602.553800002</v>
      </c>
      <c r="L57" s="17" t="s">
        <v>304</v>
      </c>
      <c r="M57" s="22">
        <v>69047602.553800002</v>
      </c>
      <c r="N57" s="17" t="s">
        <v>309</v>
      </c>
      <c r="O57" s="22">
        <v>69047602.553800002</v>
      </c>
      <c r="P57" s="22">
        <v>67088511.204000004</v>
      </c>
      <c r="Q57" s="22">
        <v>1959091.3498</v>
      </c>
      <c r="R57" s="22">
        <v>0</v>
      </c>
      <c r="S57" s="23">
        <v>0</v>
      </c>
      <c r="T57" s="17" t="s">
        <v>318</v>
      </c>
      <c r="U57" s="17" t="s">
        <v>225</v>
      </c>
      <c r="V57" s="17" t="s">
        <v>322</v>
      </c>
      <c r="W57" s="23" t="s">
        <v>225</v>
      </c>
      <c r="X57" s="23">
        <v>1</v>
      </c>
      <c r="Y57" s="17" t="s">
        <v>225</v>
      </c>
      <c r="Z57" s="17" t="s">
        <v>225</v>
      </c>
      <c r="AA57" s="23" t="s">
        <v>225</v>
      </c>
      <c r="AB57" s="23" t="s">
        <v>225</v>
      </c>
      <c r="AC57" s="17" t="s">
        <v>225</v>
      </c>
    </row>
    <row r="58" spans="1:29" x14ac:dyDescent="0.2">
      <c r="A58" s="17" t="s">
        <v>72</v>
      </c>
      <c r="B58" s="17" t="s">
        <v>74</v>
      </c>
      <c r="C58" s="17" t="s">
        <v>77</v>
      </c>
      <c r="D58" s="17" t="s">
        <v>133</v>
      </c>
      <c r="E58" s="17" t="s">
        <v>211</v>
      </c>
      <c r="F58" s="17" t="s">
        <v>278</v>
      </c>
      <c r="G58" s="17" t="s">
        <v>225</v>
      </c>
      <c r="H58" s="17" t="s">
        <v>304</v>
      </c>
      <c r="I58" s="22">
        <v>94233174.489999995</v>
      </c>
      <c r="J58" s="17" t="s">
        <v>309</v>
      </c>
      <c r="K58" s="22">
        <v>94233174.489999995</v>
      </c>
      <c r="L58" s="17" t="s">
        <v>304</v>
      </c>
      <c r="M58" s="22">
        <v>94233174.489999995</v>
      </c>
      <c r="N58" s="17" t="s">
        <v>309</v>
      </c>
      <c r="O58" s="22">
        <v>94233174.489999995</v>
      </c>
      <c r="P58" s="22">
        <v>94233174.489999995</v>
      </c>
      <c r="Q58" s="22">
        <v>0</v>
      </c>
      <c r="R58" s="22">
        <v>0</v>
      </c>
      <c r="S58" s="23">
        <v>0</v>
      </c>
      <c r="T58" s="17" t="s">
        <v>318</v>
      </c>
      <c r="U58" s="17" t="s">
        <v>225</v>
      </c>
      <c r="V58" s="17" t="s">
        <v>322</v>
      </c>
      <c r="W58" s="23" t="s">
        <v>225</v>
      </c>
      <c r="X58" s="23">
        <v>1</v>
      </c>
      <c r="Y58" s="17" t="s">
        <v>225</v>
      </c>
      <c r="Z58" s="17" t="s">
        <v>225</v>
      </c>
      <c r="AA58" s="23" t="s">
        <v>225</v>
      </c>
      <c r="AB58" s="23" t="s">
        <v>225</v>
      </c>
      <c r="AC58" s="17" t="s">
        <v>225</v>
      </c>
    </row>
    <row r="59" spans="1:29" x14ac:dyDescent="0.2">
      <c r="A59" s="17" t="s">
        <v>72</v>
      </c>
      <c r="B59" s="17" t="s">
        <v>74</v>
      </c>
      <c r="C59" s="17" t="s">
        <v>77</v>
      </c>
      <c r="D59" s="17" t="s">
        <v>134</v>
      </c>
      <c r="E59" s="17" t="s">
        <v>212</v>
      </c>
      <c r="F59" s="17" t="s">
        <v>279</v>
      </c>
      <c r="G59" s="17" t="s">
        <v>225</v>
      </c>
      <c r="H59" s="17" t="s">
        <v>304</v>
      </c>
      <c r="I59" s="22">
        <v>71795383.920000002</v>
      </c>
      <c r="J59" s="17" t="s">
        <v>309</v>
      </c>
      <c r="K59" s="22">
        <v>71795383.920000002</v>
      </c>
      <c r="L59" s="17" t="s">
        <v>304</v>
      </c>
      <c r="M59" s="22">
        <v>71795383.920000002</v>
      </c>
      <c r="N59" s="17" t="s">
        <v>309</v>
      </c>
      <c r="O59" s="22">
        <v>71795383.920000002</v>
      </c>
      <c r="P59" s="22">
        <v>71795383.920000002</v>
      </c>
      <c r="Q59" s="22">
        <v>0</v>
      </c>
      <c r="R59" s="22">
        <v>0</v>
      </c>
      <c r="S59" s="23">
        <v>0</v>
      </c>
      <c r="T59" s="17" t="s">
        <v>318</v>
      </c>
      <c r="U59" s="17" t="s">
        <v>225</v>
      </c>
      <c r="V59" s="17" t="s">
        <v>322</v>
      </c>
      <c r="W59" s="23" t="s">
        <v>225</v>
      </c>
      <c r="X59" s="23">
        <v>1</v>
      </c>
      <c r="Y59" s="17" t="s">
        <v>225</v>
      </c>
      <c r="Z59" s="17" t="s">
        <v>225</v>
      </c>
      <c r="AA59" s="23" t="s">
        <v>225</v>
      </c>
      <c r="AB59" s="23" t="s">
        <v>225</v>
      </c>
      <c r="AC59" s="17" t="s">
        <v>225</v>
      </c>
    </row>
    <row r="60" spans="1:29" x14ac:dyDescent="0.2">
      <c r="A60" s="17" t="s">
        <v>72</v>
      </c>
      <c r="B60" s="17" t="s">
        <v>74</v>
      </c>
      <c r="C60" s="17" t="s">
        <v>77</v>
      </c>
      <c r="D60" s="17" t="s">
        <v>135</v>
      </c>
      <c r="E60" s="17" t="s">
        <v>213</v>
      </c>
      <c r="F60" s="17" t="s">
        <v>280</v>
      </c>
      <c r="G60" s="17" t="s">
        <v>225</v>
      </c>
      <c r="H60" s="17" t="s">
        <v>304</v>
      </c>
      <c r="I60" s="22">
        <v>117848174.59999999</v>
      </c>
      <c r="J60" s="17" t="s">
        <v>309</v>
      </c>
      <c r="K60" s="22">
        <v>117848174.59999999</v>
      </c>
      <c r="L60" s="17" t="s">
        <v>304</v>
      </c>
      <c r="M60" s="22">
        <v>117848174.59999999</v>
      </c>
      <c r="N60" s="17" t="s">
        <v>309</v>
      </c>
      <c r="O60" s="22">
        <v>117848174.59999999</v>
      </c>
      <c r="P60" s="22">
        <v>117848174.59999999</v>
      </c>
      <c r="Q60" s="22">
        <v>0</v>
      </c>
      <c r="R60" s="22">
        <v>0</v>
      </c>
      <c r="S60" s="23">
        <v>0</v>
      </c>
      <c r="T60" s="17" t="s">
        <v>319</v>
      </c>
      <c r="U60" s="17" t="s">
        <v>319</v>
      </c>
      <c r="V60" s="17" t="s">
        <v>319</v>
      </c>
      <c r="W60" s="23" t="s">
        <v>225</v>
      </c>
      <c r="X60" s="23">
        <v>1</v>
      </c>
      <c r="Y60" s="17" t="s">
        <v>225</v>
      </c>
      <c r="Z60" s="17" t="s">
        <v>225</v>
      </c>
      <c r="AA60" s="23" t="s">
        <v>225</v>
      </c>
      <c r="AB60" s="23" t="s">
        <v>225</v>
      </c>
      <c r="AC60" s="17" t="s">
        <v>225</v>
      </c>
    </row>
    <row r="61" spans="1:29" x14ac:dyDescent="0.2">
      <c r="A61" s="17" t="s">
        <v>72</v>
      </c>
      <c r="B61" s="17" t="s">
        <v>74</v>
      </c>
      <c r="C61" s="17" t="s">
        <v>77</v>
      </c>
      <c r="D61" s="17" t="s">
        <v>136</v>
      </c>
      <c r="E61" s="17" t="s">
        <v>214</v>
      </c>
      <c r="F61" s="17" t="s">
        <v>281</v>
      </c>
      <c r="G61" s="17" t="s">
        <v>225</v>
      </c>
      <c r="H61" s="17" t="s">
        <v>304</v>
      </c>
      <c r="I61" s="22">
        <v>127831106.52000001</v>
      </c>
      <c r="J61" s="17" t="s">
        <v>309</v>
      </c>
      <c r="K61" s="22">
        <v>127831106.52000001</v>
      </c>
      <c r="L61" s="17" t="s">
        <v>304</v>
      </c>
      <c r="M61" s="22">
        <v>127831106.52000001</v>
      </c>
      <c r="N61" s="17" t="s">
        <v>309</v>
      </c>
      <c r="O61" s="22">
        <v>127831106.52000001</v>
      </c>
      <c r="P61" s="22">
        <v>125981303.76000001</v>
      </c>
      <c r="Q61" s="22">
        <v>1849802.76</v>
      </c>
      <c r="R61" s="22">
        <v>0</v>
      </c>
      <c r="S61" s="23">
        <v>0</v>
      </c>
      <c r="T61" s="17" t="s">
        <v>318</v>
      </c>
      <c r="U61" s="17" t="s">
        <v>225</v>
      </c>
      <c r="V61" s="17" t="s">
        <v>322</v>
      </c>
      <c r="W61" s="23" t="s">
        <v>225</v>
      </c>
      <c r="X61" s="23">
        <v>1</v>
      </c>
      <c r="Y61" s="17" t="s">
        <v>225</v>
      </c>
      <c r="Z61" s="17" t="s">
        <v>225</v>
      </c>
      <c r="AA61" s="23" t="s">
        <v>225</v>
      </c>
      <c r="AB61" s="23" t="s">
        <v>225</v>
      </c>
      <c r="AC61" s="17" t="s">
        <v>225</v>
      </c>
    </row>
    <row r="62" spans="1:29" x14ac:dyDescent="0.2">
      <c r="A62" s="17" t="s">
        <v>72</v>
      </c>
      <c r="B62" s="17" t="s">
        <v>74</v>
      </c>
      <c r="C62" s="17" t="s">
        <v>77</v>
      </c>
      <c r="D62" s="17" t="s">
        <v>137</v>
      </c>
      <c r="E62" s="17" t="s">
        <v>215</v>
      </c>
      <c r="F62" s="17" t="s">
        <v>282</v>
      </c>
      <c r="G62" s="17" t="s">
        <v>225</v>
      </c>
      <c r="H62" s="17" t="s">
        <v>304</v>
      </c>
      <c r="I62" s="22">
        <v>353391927.64200002</v>
      </c>
      <c r="J62" s="17" t="s">
        <v>309</v>
      </c>
      <c r="K62" s="22">
        <v>353391927.64200002</v>
      </c>
      <c r="L62" s="17" t="s">
        <v>304</v>
      </c>
      <c r="M62" s="22">
        <v>353391927.64200002</v>
      </c>
      <c r="N62" s="17" t="s">
        <v>309</v>
      </c>
      <c r="O62" s="22">
        <v>353391927.64200002</v>
      </c>
      <c r="P62" s="22">
        <v>353391927.64200002</v>
      </c>
      <c r="Q62" s="22">
        <v>0</v>
      </c>
      <c r="R62" s="22">
        <v>0</v>
      </c>
      <c r="S62" s="23">
        <v>0</v>
      </c>
      <c r="T62" s="17" t="s">
        <v>318</v>
      </c>
      <c r="U62" s="17" t="s">
        <v>225</v>
      </c>
      <c r="V62" s="17" t="s">
        <v>322</v>
      </c>
      <c r="W62" s="23" t="s">
        <v>225</v>
      </c>
      <c r="X62" s="23">
        <v>1</v>
      </c>
      <c r="Y62" s="17" t="s">
        <v>225</v>
      </c>
      <c r="Z62" s="17" t="s">
        <v>225</v>
      </c>
      <c r="AA62" s="23" t="s">
        <v>225</v>
      </c>
      <c r="AB62" s="23" t="s">
        <v>225</v>
      </c>
      <c r="AC62" s="17" t="s">
        <v>225</v>
      </c>
    </row>
    <row r="63" spans="1:29" x14ac:dyDescent="0.2">
      <c r="A63" s="17" t="s">
        <v>72</v>
      </c>
      <c r="B63" s="17" t="s">
        <v>74</v>
      </c>
      <c r="C63" s="17" t="s">
        <v>77</v>
      </c>
      <c r="D63" s="17" t="s">
        <v>138</v>
      </c>
      <c r="E63" s="17" t="s">
        <v>216</v>
      </c>
      <c r="F63" s="17" t="s">
        <v>283</v>
      </c>
      <c r="G63" s="17" t="s">
        <v>225</v>
      </c>
      <c r="H63" s="17" t="s">
        <v>304</v>
      </c>
      <c r="I63" s="22">
        <v>33422664.704</v>
      </c>
      <c r="J63" s="17" t="s">
        <v>309</v>
      </c>
      <c r="K63" s="22">
        <v>33422664.704</v>
      </c>
      <c r="L63" s="17" t="s">
        <v>304</v>
      </c>
      <c r="M63" s="22">
        <v>33422664.704</v>
      </c>
      <c r="N63" s="17" t="s">
        <v>309</v>
      </c>
      <c r="O63" s="22">
        <v>33422664.704</v>
      </c>
      <c r="P63" s="22">
        <v>33422664.704</v>
      </c>
      <c r="Q63" s="22">
        <v>0</v>
      </c>
      <c r="R63" s="22">
        <v>0</v>
      </c>
      <c r="S63" s="23">
        <v>0</v>
      </c>
      <c r="T63" s="17" t="s">
        <v>318</v>
      </c>
      <c r="U63" s="17" t="s">
        <v>225</v>
      </c>
      <c r="V63" s="17" t="s">
        <v>322</v>
      </c>
      <c r="W63" s="23" t="s">
        <v>225</v>
      </c>
      <c r="X63" s="23">
        <v>1</v>
      </c>
      <c r="Y63" s="17" t="s">
        <v>225</v>
      </c>
      <c r="Z63" s="17" t="s">
        <v>225</v>
      </c>
      <c r="AA63" s="23" t="s">
        <v>225</v>
      </c>
      <c r="AB63" s="23" t="s">
        <v>225</v>
      </c>
      <c r="AC63" s="17" t="s">
        <v>225</v>
      </c>
    </row>
    <row r="64" spans="1:29" x14ac:dyDescent="0.2">
      <c r="A64" s="17" t="s">
        <v>72</v>
      </c>
      <c r="B64" s="17" t="s">
        <v>74</v>
      </c>
      <c r="C64" s="17" t="s">
        <v>77</v>
      </c>
      <c r="D64" s="17" t="s">
        <v>139</v>
      </c>
      <c r="E64" s="17" t="s">
        <v>217</v>
      </c>
      <c r="F64" s="17" t="s">
        <v>284</v>
      </c>
      <c r="G64" s="17" t="s">
        <v>225</v>
      </c>
      <c r="H64" s="17" t="s">
        <v>304</v>
      </c>
      <c r="I64" s="22">
        <v>30474209.219999999</v>
      </c>
      <c r="J64" s="17" t="s">
        <v>309</v>
      </c>
      <c r="K64" s="22">
        <v>30474209.219999999</v>
      </c>
      <c r="L64" s="17" t="s">
        <v>304</v>
      </c>
      <c r="M64" s="22">
        <v>30474209.219999999</v>
      </c>
      <c r="N64" s="17" t="s">
        <v>309</v>
      </c>
      <c r="O64" s="22">
        <v>30474209.219999999</v>
      </c>
      <c r="P64" s="22">
        <v>30474209.219999999</v>
      </c>
      <c r="Q64" s="22">
        <v>0</v>
      </c>
      <c r="R64" s="22">
        <v>0</v>
      </c>
      <c r="S64" s="23">
        <v>0</v>
      </c>
      <c r="T64" s="17" t="s">
        <v>318</v>
      </c>
      <c r="U64" s="17" t="s">
        <v>225</v>
      </c>
      <c r="V64" s="17" t="s">
        <v>322</v>
      </c>
      <c r="W64" s="23" t="s">
        <v>225</v>
      </c>
      <c r="X64" s="23">
        <v>1</v>
      </c>
      <c r="Y64" s="17" t="s">
        <v>225</v>
      </c>
      <c r="Z64" s="17" t="s">
        <v>225</v>
      </c>
      <c r="AA64" s="23" t="s">
        <v>225</v>
      </c>
      <c r="AB64" s="23" t="s">
        <v>225</v>
      </c>
      <c r="AC64" s="17" t="s">
        <v>225</v>
      </c>
    </row>
    <row r="65" spans="1:29" x14ac:dyDescent="0.2">
      <c r="A65" s="17" t="s">
        <v>72</v>
      </c>
      <c r="B65" s="17" t="s">
        <v>74</v>
      </c>
      <c r="C65" s="17" t="s">
        <v>77</v>
      </c>
      <c r="D65" s="17" t="s">
        <v>140</v>
      </c>
      <c r="E65" s="17" t="s">
        <v>218</v>
      </c>
      <c r="F65" s="17" t="s">
        <v>285</v>
      </c>
      <c r="G65" s="17" t="s">
        <v>225</v>
      </c>
      <c r="H65" s="17" t="s">
        <v>304</v>
      </c>
      <c r="I65" s="22">
        <v>45287505.445</v>
      </c>
      <c r="J65" s="17" t="s">
        <v>309</v>
      </c>
      <c r="K65" s="22">
        <v>45287505.445</v>
      </c>
      <c r="L65" s="17" t="s">
        <v>304</v>
      </c>
      <c r="M65" s="22">
        <v>45287505.445</v>
      </c>
      <c r="N65" s="17" t="s">
        <v>309</v>
      </c>
      <c r="O65" s="22">
        <v>45287505.445</v>
      </c>
      <c r="P65" s="22">
        <v>45287505.445</v>
      </c>
      <c r="Q65" s="22">
        <v>0</v>
      </c>
      <c r="R65" s="22">
        <v>0</v>
      </c>
      <c r="S65" s="23">
        <v>0</v>
      </c>
      <c r="T65" s="17" t="s">
        <v>318</v>
      </c>
      <c r="U65" s="17" t="s">
        <v>225</v>
      </c>
      <c r="V65" s="17" t="s">
        <v>322</v>
      </c>
      <c r="W65" s="23" t="s">
        <v>225</v>
      </c>
      <c r="X65" s="23">
        <v>1</v>
      </c>
      <c r="Y65" s="17" t="s">
        <v>225</v>
      </c>
      <c r="Z65" s="17" t="s">
        <v>225</v>
      </c>
      <c r="AA65" s="23" t="s">
        <v>225</v>
      </c>
      <c r="AB65" s="23" t="s">
        <v>225</v>
      </c>
      <c r="AC65" s="17" t="s">
        <v>225</v>
      </c>
    </row>
    <row r="66" spans="1:29" x14ac:dyDescent="0.2">
      <c r="A66" s="17" t="s">
        <v>72</v>
      </c>
      <c r="B66" s="17" t="s">
        <v>74</v>
      </c>
      <c r="C66" s="17" t="s">
        <v>77</v>
      </c>
      <c r="D66" s="17" t="s">
        <v>141</v>
      </c>
      <c r="E66" s="17" t="s">
        <v>219</v>
      </c>
      <c r="F66" s="17" t="s">
        <v>286</v>
      </c>
      <c r="G66" s="17" t="s">
        <v>225</v>
      </c>
      <c r="H66" s="17" t="s">
        <v>304</v>
      </c>
      <c r="I66" s="22">
        <v>57063893.588</v>
      </c>
      <c r="J66" s="17" t="s">
        <v>309</v>
      </c>
      <c r="K66" s="22">
        <v>57063893.588</v>
      </c>
      <c r="L66" s="17" t="s">
        <v>304</v>
      </c>
      <c r="M66" s="22">
        <v>57063893.588</v>
      </c>
      <c r="N66" s="17" t="s">
        <v>309</v>
      </c>
      <c r="O66" s="22">
        <v>57063893.588</v>
      </c>
      <c r="P66" s="22">
        <v>57063893.588</v>
      </c>
      <c r="Q66" s="22">
        <v>0</v>
      </c>
      <c r="R66" s="22">
        <v>0</v>
      </c>
      <c r="S66" s="23">
        <v>0</v>
      </c>
      <c r="T66" s="17" t="s">
        <v>318</v>
      </c>
      <c r="U66" s="17" t="s">
        <v>225</v>
      </c>
      <c r="V66" s="17" t="s">
        <v>322</v>
      </c>
      <c r="W66" s="23" t="s">
        <v>225</v>
      </c>
      <c r="X66" s="23">
        <v>1</v>
      </c>
      <c r="Y66" s="17" t="s">
        <v>225</v>
      </c>
      <c r="Z66" s="17" t="s">
        <v>225</v>
      </c>
      <c r="AA66" s="23" t="s">
        <v>225</v>
      </c>
      <c r="AB66" s="23" t="s">
        <v>225</v>
      </c>
      <c r="AC66" s="17" t="s">
        <v>225</v>
      </c>
    </row>
    <row r="67" spans="1:29" x14ac:dyDescent="0.2">
      <c r="A67" s="17" t="s">
        <v>72</v>
      </c>
      <c r="B67" s="17" t="s">
        <v>74</v>
      </c>
      <c r="C67" s="17" t="s">
        <v>77</v>
      </c>
      <c r="D67" s="17" t="s">
        <v>142</v>
      </c>
      <c r="E67" s="17" t="s">
        <v>220</v>
      </c>
      <c r="F67" s="17" t="s">
        <v>287</v>
      </c>
      <c r="G67" s="17" t="s">
        <v>225</v>
      </c>
      <c r="H67" s="17" t="s">
        <v>304</v>
      </c>
      <c r="I67" s="22">
        <v>87244514.229599997</v>
      </c>
      <c r="J67" s="17" t="s">
        <v>309</v>
      </c>
      <c r="K67" s="22">
        <v>87244514.229599997</v>
      </c>
      <c r="L67" s="17" t="s">
        <v>304</v>
      </c>
      <c r="M67" s="22">
        <v>87244514.229599997</v>
      </c>
      <c r="N67" s="17" t="s">
        <v>309</v>
      </c>
      <c r="O67" s="22">
        <v>87244514.229599997</v>
      </c>
      <c r="P67" s="22">
        <v>87244514.229599997</v>
      </c>
      <c r="Q67" s="22">
        <v>0</v>
      </c>
      <c r="R67" s="22">
        <v>0</v>
      </c>
      <c r="S67" s="23">
        <v>0</v>
      </c>
      <c r="T67" s="17" t="s">
        <v>318</v>
      </c>
      <c r="U67" s="17" t="s">
        <v>225</v>
      </c>
      <c r="V67" s="17" t="s">
        <v>322</v>
      </c>
      <c r="W67" s="23" t="s">
        <v>225</v>
      </c>
      <c r="X67" s="23">
        <v>1</v>
      </c>
      <c r="Y67" s="17" t="s">
        <v>225</v>
      </c>
      <c r="Z67" s="17" t="s">
        <v>225</v>
      </c>
      <c r="AA67" s="23" t="s">
        <v>225</v>
      </c>
      <c r="AB67" s="23" t="s">
        <v>225</v>
      </c>
      <c r="AC67" s="17" t="s">
        <v>225</v>
      </c>
    </row>
    <row r="68" spans="1:29" x14ac:dyDescent="0.2">
      <c r="A68" s="17" t="s">
        <v>72</v>
      </c>
      <c r="B68" s="17" t="s">
        <v>74</v>
      </c>
      <c r="C68" s="17" t="s">
        <v>77</v>
      </c>
      <c r="D68" s="17" t="s">
        <v>143</v>
      </c>
      <c r="E68" s="17" t="s">
        <v>221</v>
      </c>
      <c r="F68" s="17" t="s">
        <v>288</v>
      </c>
      <c r="G68" s="17" t="s">
        <v>225</v>
      </c>
      <c r="H68" s="17" t="s">
        <v>304</v>
      </c>
      <c r="I68" s="22">
        <v>58987789.016000003</v>
      </c>
      <c r="J68" s="17" t="s">
        <v>309</v>
      </c>
      <c r="K68" s="22">
        <v>58987789.016000003</v>
      </c>
      <c r="L68" s="17" t="s">
        <v>304</v>
      </c>
      <c r="M68" s="22">
        <v>58987789.016000003</v>
      </c>
      <c r="N68" s="17" t="s">
        <v>309</v>
      </c>
      <c r="O68" s="22">
        <v>58987789.016000003</v>
      </c>
      <c r="P68" s="22">
        <v>58987789.016000003</v>
      </c>
      <c r="Q68" s="22">
        <v>0</v>
      </c>
      <c r="R68" s="22">
        <v>0</v>
      </c>
      <c r="S68" s="23">
        <v>0</v>
      </c>
      <c r="T68" s="17" t="s">
        <v>318</v>
      </c>
      <c r="U68" s="17" t="s">
        <v>225</v>
      </c>
      <c r="V68" s="17" t="s">
        <v>322</v>
      </c>
      <c r="W68" s="23" t="s">
        <v>225</v>
      </c>
      <c r="X68" s="23">
        <v>1</v>
      </c>
      <c r="Y68" s="17" t="s">
        <v>225</v>
      </c>
      <c r="Z68" s="17" t="s">
        <v>225</v>
      </c>
      <c r="AA68" s="23" t="s">
        <v>225</v>
      </c>
      <c r="AB68" s="23" t="s">
        <v>225</v>
      </c>
      <c r="AC68" s="17" t="s">
        <v>225</v>
      </c>
    </row>
    <row r="69" spans="1:29" x14ac:dyDescent="0.2">
      <c r="A69" s="17" t="s">
        <v>72</v>
      </c>
      <c r="B69" s="17" t="s">
        <v>74</v>
      </c>
      <c r="C69" s="17" t="s">
        <v>77</v>
      </c>
      <c r="D69" s="17" t="s">
        <v>144</v>
      </c>
      <c r="E69" s="17" t="s">
        <v>222</v>
      </c>
      <c r="F69" s="17" t="s">
        <v>289</v>
      </c>
      <c r="G69" s="17" t="s">
        <v>225</v>
      </c>
      <c r="H69" s="17" t="s">
        <v>304</v>
      </c>
      <c r="I69" s="22">
        <v>1375500625.5120001</v>
      </c>
      <c r="J69" s="17" t="s">
        <v>309</v>
      </c>
      <c r="K69" s="22">
        <v>1375500625.5120001</v>
      </c>
      <c r="L69" s="17" t="s">
        <v>304</v>
      </c>
      <c r="M69" s="22">
        <v>1375500625.5120001</v>
      </c>
      <c r="N69" s="17" t="s">
        <v>309</v>
      </c>
      <c r="O69" s="22">
        <v>1375500625.5120001</v>
      </c>
      <c r="P69" s="22">
        <v>1375500625.5120001</v>
      </c>
      <c r="Q69" s="22">
        <v>0</v>
      </c>
      <c r="R69" s="22">
        <v>0</v>
      </c>
      <c r="S69" s="23">
        <v>0</v>
      </c>
      <c r="T69" s="17" t="s">
        <v>319</v>
      </c>
      <c r="U69" s="17" t="s">
        <v>319</v>
      </c>
      <c r="V69" s="17" t="s">
        <v>319</v>
      </c>
      <c r="W69" s="23" t="s">
        <v>225</v>
      </c>
      <c r="X69" s="23">
        <v>1</v>
      </c>
      <c r="Y69" s="17" t="s">
        <v>225</v>
      </c>
      <c r="Z69" s="17" t="s">
        <v>225</v>
      </c>
      <c r="AA69" s="23" t="s">
        <v>225</v>
      </c>
      <c r="AB69" s="23" t="s">
        <v>225</v>
      </c>
      <c r="AC69" s="17" t="s">
        <v>225</v>
      </c>
    </row>
    <row r="70" spans="1:29" x14ac:dyDescent="0.2">
      <c r="A70" s="17" t="s">
        <v>72</v>
      </c>
      <c r="B70" s="17" t="s">
        <v>74</v>
      </c>
      <c r="C70" s="17" t="s">
        <v>77</v>
      </c>
      <c r="D70" s="17" t="s">
        <v>145</v>
      </c>
      <c r="E70" s="17" t="s">
        <v>223</v>
      </c>
      <c r="F70" s="17" t="s">
        <v>290</v>
      </c>
      <c r="G70" s="17" t="s">
        <v>225</v>
      </c>
      <c r="H70" s="17" t="s">
        <v>304</v>
      </c>
      <c r="I70" s="22">
        <v>32455108.237500001</v>
      </c>
      <c r="J70" s="17" t="s">
        <v>309</v>
      </c>
      <c r="K70" s="22">
        <v>32455108.237500001</v>
      </c>
      <c r="L70" s="17" t="s">
        <v>304</v>
      </c>
      <c r="M70" s="22">
        <v>32455108.237500001</v>
      </c>
      <c r="N70" s="17" t="s">
        <v>309</v>
      </c>
      <c r="O70" s="22">
        <v>32455108.237500001</v>
      </c>
      <c r="P70" s="22">
        <v>32455108.237500001</v>
      </c>
      <c r="Q70" s="22">
        <v>0</v>
      </c>
      <c r="R70" s="22">
        <v>0</v>
      </c>
      <c r="S70" s="23">
        <v>0</v>
      </c>
      <c r="T70" s="17" t="s">
        <v>318</v>
      </c>
      <c r="U70" s="17" t="s">
        <v>225</v>
      </c>
      <c r="V70" s="17" t="s">
        <v>322</v>
      </c>
      <c r="W70" s="23" t="s">
        <v>225</v>
      </c>
      <c r="X70" s="23">
        <v>1</v>
      </c>
      <c r="Y70" s="17" t="s">
        <v>225</v>
      </c>
      <c r="Z70" s="17" t="s">
        <v>225</v>
      </c>
      <c r="AA70" s="23" t="s">
        <v>225</v>
      </c>
      <c r="AB70" s="23" t="s">
        <v>225</v>
      </c>
      <c r="AC70" s="17" t="s">
        <v>225</v>
      </c>
    </row>
    <row r="71" spans="1:29" x14ac:dyDescent="0.2">
      <c r="A71" s="17" t="s">
        <v>72</v>
      </c>
      <c r="B71" s="17" t="s">
        <v>74</v>
      </c>
      <c r="C71" s="17" t="s">
        <v>77</v>
      </c>
      <c r="D71" s="17" t="s">
        <v>146</v>
      </c>
      <c r="E71" s="17" t="s">
        <v>224</v>
      </c>
      <c r="F71" s="17" t="s">
        <v>291</v>
      </c>
      <c r="G71" s="17" t="s">
        <v>225</v>
      </c>
      <c r="H71" s="17" t="s">
        <v>304</v>
      </c>
      <c r="I71" s="22">
        <v>59610236.751000002</v>
      </c>
      <c r="J71" s="17" t="s">
        <v>309</v>
      </c>
      <c r="K71" s="22">
        <v>59610236.751000002</v>
      </c>
      <c r="L71" s="17" t="s">
        <v>304</v>
      </c>
      <c r="M71" s="22">
        <v>59610236.751000002</v>
      </c>
      <c r="N71" s="17" t="s">
        <v>309</v>
      </c>
      <c r="O71" s="22">
        <v>59610236.751000002</v>
      </c>
      <c r="P71" s="22">
        <v>59610236.751000002</v>
      </c>
      <c r="Q71" s="22">
        <v>0</v>
      </c>
      <c r="R71" s="22">
        <v>0</v>
      </c>
      <c r="S71" s="23">
        <v>0</v>
      </c>
      <c r="T71" s="17" t="s">
        <v>318</v>
      </c>
      <c r="U71" s="17" t="s">
        <v>225</v>
      </c>
      <c r="V71" s="17" t="s">
        <v>322</v>
      </c>
      <c r="W71" s="23" t="s">
        <v>225</v>
      </c>
      <c r="X71" s="23">
        <v>1</v>
      </c>
      <c r="Y71" s="17" t="s">
        <v>225</v>
      </c>
      <c r="Z71" s="17" t="s">
        <v>225</v>
      </c>
      <c r="AA71" s="23" t="s">
        <v>225</v>
      </c>
      <c r="AB71" s="23" t="s">
        <v>225</v>
      </c>
      <c r="AC71" s="17" t="s">
        <v>225</v>
      </c>
    </row>
    <row r="72" spans="1:29" x14ac:dyDescent="0.2">
      <c r="A72" s="17" t="s">
        <v>73</v>
      </c>
      <c r="B72" s="17" t="s">
        <v>75</v>
      </c>
      <c r="C72" s="17" t="s">
        <v>78</v>
      </c>
      <c r="D72" s="17" t="s">
        <v>147</v>
      </c>
      <c r="E72" s="17" t="s">
        <v>225</v>
      </c>
      <c r="F72" s="17" t="s">
        <v>147</v>
      </c>
      <c r="G72" s="17" t="s">
        <v>294</v>
      </c>
      <c r="H72" s="17" t="s">
        <v>305</v>
      </c>
      <c r="I72" s="22">
        <v>36242087.855999999</v>
      </c>
      <c r="J72" s="17" t="s">
        <v>310</v>
      </c>
      <c r="K72" s="22">
        <v>7248417.5712000001</v>
      </c>
      <c r="L72" s="17" t="s">
        <v>305</v>
      </c>
      <c r="M72" s="22">
        <v>36242087.855999999</v>
      </c>
      <c r="N72" s="17" t="s">
        <v>310</v>
      </c>
      <c r="O72" s="22">
        <v>7248417.5712000001</v>
      </c>
      <c r="P72" s="22">
        <v>36242087.855999999</v>
      </c>
      <c r="Q72" s="22">
        <v>0</v>
      </c>
      <c r="R72" s="22">
        <v>0</v>
      </c>
      <c r="S72" s="23">
        <v>0</v>
      </c>
      <c r="T72" s="17" t="s">
        <v>225</v>
      </c>
      <c r="U72" s="17" t="s">
        <v>225</v>
      </c>
      <c r="V72" s="17" t="s">
        <v>225</v>
      </c>
      <c r="W72" s="23" t="s">
        <v>225</v>
      </c>
      <c r="X72" s="23">
        <v>1</v>
      </c>
      <c r="Y72" s="17" t="s">
        <v>225</v>
      </c>
      <c r="Z72" s="17" t="s">
        <v>225</v>
      </c>
      <c r="AA72" s="23" t="s">
        <v>225</v>
      </c>
      <c r="AB72" s="23" t="s">
        <v>225</v>
      </c>
      <c r="AC72" s="17" t="s">
        <v>329</v>
      </c>
    </row>
    <row r="73" spans="1:29" x14ac:dyDescent="0.2">
      <c r="A73" s="17" t="s">
        <v>73</v>
      </c>
      <c r="B73" s="17" t="s">
        <v>75</v>
      </c>
      <c r="C73" s="17" t="s">
        <v>78</v>
      </c>
      <c r="D73" s="17" t="s">
        <v>148</v>
      </c>
      <c r="E73" s="17" t="s">
        <v>225</v>
      </c>
      <c r="F73" s="17" t="s">
        <v>148</v>
      </c>
      <c r="G73" s="17" t="s">
        <v>295</v>
      </c>
      <c r="H73" s="17" t="s">
        <v>305</v>
      </c>
      <c r="I73" s="22">
        <v>25369461.499000002</v>
      </c>
      <c r="J73" s="17" t="s">
        <v>311</v>
      </c>
      <c r="K73" s="22">
        <v>12684730.749500001</v>
      </c>
      <c r="L73" s="17" t="s">
        <v>305</v>
      </c>
      <c r="M73" s="22">
        <v>25369461.499000002</v>
      </c>
      <c r="N73" s="17" t="s">
        <v>311</v>
      </c>
      <c r="O73" s="22">
        <v>12684730.749500001</v>
      </c>
      <c r="P73" s="22">
        <v>25369461.499000002</v>
      </c>
      <c r="Q73" s="22">
        <v>0</v>
      </c>
      <c r="R73" s="22">
        <v>0</v>
      </c>
      <c r="S73" s="23">
        <v>0</v>
      </c>
      <c r="T73" s="17" t="s">
        <v>225</v>
      </c>
      <c r="U73" s="17" t="s">
        <v>225</v>
      </c>
      <c r="V73" s="17" t="s">
        <v>225</v>
      </c>
      <c r="W73" s="23" t="s">
        <v>225</v>
      </c>
      <c r="X73" s="23">
        <v>1</v>
      </c>
      <c r="Y73" s="17" t="s">
        <v>225</v>
      </c>
      <c r="Z73" s="17" t="s">
        <v>225</v>
      </c>
      <c r="AA73" s="23" t="s">
        <v>225</v>
      </c>
      <c r="AB73" s="23" t="s">
        <v>225</v>
      </c>
      <c r="AC73" s="17" t="s">
        <v>330</v>
      </c>
    </row>
    <row r="74" spans="1:29" x14ac:dyDescent="0.2">
      <c r="A74" s="17" t="s">
        <v>73</v>
      </c>
      <c r="B74" s="17" t="s">
        <v>75</v>
      </c>
      <c r="C74" s="17" t="s">
        <v>78</v>
      </c>
      <c r="D74" s="17" t="s">
        <v>149</v>
      </c>
      <c r="E74" s="17" t="s">
        <v>225</v>
      </c>
      <c r="F74" s="17" t="s">
        <v>149</v>
      </c>
      <c r="G74" s="17" t="s">
        <v>296</v>
      </c>
      <c r="H74" s="17" t="s">
        <v>305</v>
      </c>
      <c r="I74" s="22">
        <v>25369461.499000002</v>
      </c>
      <c r="J74" s="17" t="s">
        <v>311</v>
      </c>
      <c r="K74" s="22">
        <v>12684730.749500001</v>
      </c>
      <c r="L74" s="17" t="s">
        <v>305</v>
      </c>
      <c r="M74" s="22">
        <v>25369461.499000002</v>
      </c>
      <c r="N74" s="17" t="s">
        <v>311</v>
      </c>
      <c r="O74" s="22">
        <v>12684730.749500001</v>
      </c>
      <c r="P74" s="22">
        <v>25369461.499000002</v>
      </c>
      <c r="Q74" s="22">
        <v>0</v>
      </c>
      <c r="R74" s="22">
        <v>0</v>
      </c>
      <c r="S74" s="23">
        <v>0</v>
      </c>
      <c r="T74" s="17" t="s">
        <v>225</v>
      </c>
      <c r="U74" s="17" t="s">
        <v>225</v>
      </c>
      <c r="V74" s="17" t="s">
        <v>225</v>
      </c>
      <c r="W74" s="23" t="s">
        <v>225</v>
      </c>
      <c r="X74" s="23">
        <v>1</v>
      </c>
      <c r="Y74" s="17" t="s">
        <v>225</v>
      </c>
      <c r="Z74" s="17" t="s">
        <v>225</v>
      </c>
      <c r="AA74" s="23" t="s">
        <v>225</v>
      </c>
      <c r="AB74" s="23" t="s">
        <v>225</v>
      </c>
      <c r="AC74" s="17" t="s">
        <v>331</v>
      </c>
    </row>
    <row r="75" spans="1:29" x14ac:dyDescent="0.2">
      <c r="A75" s="17" t="s">
        <v>73</v>
      </c>
      <c r="B75" s="17" t="s">
        <v>75</v>
      </c>
      <c r="C75" s="17" t="s">
        <v>78</v>
      </c>
      <c r="D75" s="17" t="s">
        <v>150</v>
      </c>
      <c r="E75" s="17" t="s">
        <v>225</v>
      </c>
      <c r="F75" s="17" t="s">
        <v>150</v>
      </c>
      <c r="G75" s="17" t="s">
        <v>297</v>
      </c>
      <c r="H75" s="17" t="s">
        <v>305</v>
      </c>
      <c r="I75" s="22">
        <v>10872626.357000001</v>
      </c>
      <c r="J75" s="17" t="s">
        <v>310</v>
      </c>
      <c r="K75" s="22">
        <v>2174525.2714000004</v>
      </c>
      <c r="L75" s="17" t="s">
        <v>305</v>
      </c>
      <c r="M75" s="22">
        <v>10872626.357000001</v>
      </c>
      <c r="N75" s="17" t="s">
        <v>310</v>
      </c>
      <c r="O75" s="22">
        <v>2174525.2714000004</v>
      </c>
      <c r="P75" s="22">
        <v>10872626.357000001</v>
      </c>
      <c r="Q75" s="22">
        <v>0</v>
      </c>
      <c r="R75" s="22">
        <v>0</v>
      </c>
      <c r="S75" s="23">
        <v>0</v>
      </c>
      <c r="T75" s="17" t="s">
        <v>225</v>
      </c>
      <c r="U75" s="17" t="s">
        <v>225</v>
      </c>
      <c r="V75" s="17" t="s">
        <v>225</v>
      </c>
      <c r="W75" s="23" t="s">
        <v>225</v>
      </c>
      <c r="X75" s="23">
        <v>1</v>
      </c>
      <c r="Y75" s="17" t="s">
        <v>225</v>
      </c>
      <c r="Z75" s="17" t="s">
        <v>225</v>
      </c>
      <c r="AA75" s="23" t="s">
        <v>225</v>
      </c>
      <c r="AB75" s="23" t="s">
        <v>225</v>
      </c>
      <c r="AC75" s="17" t="s">
        <v>332</v>
      </c>
    </row>
    <row r="76" spans="1:29" x14ac:dyDescent="0.2">
      <c r="A76" s="17" t="s">
        <v>73</v>
      </c>
      <c r="B76" s="17" t="s">
        <v>75</v>
      </c>
      <c r="C76" s="17" t="s">
        <v>78</v>
      </c>
      <c r="D76" s="17" t="s">
        <v>151</v>
      </c>
      <c r="E76" s="17" t="s">
        <v>225</v>
      </c>
      <c r="F76" s="17" t="s">
        <v>151</v>
      </c>
      <c r="G76" s="17" t="s">
        <v>298</v>
      </c>
      <c r="H76" s="17" t="s">
        <v>305</v>
      </c>
      <c r="I76" s="22">
        <v>36242087.855999999</v>
      </c>
      <c r="J76" s="17" t="s">
        <v>310</v>
      </c>
      <c r="K76" s="22">
        <v>7248417.5712000001</v>
      </c>
      <c r="L76" s="17" t="s">
        <v>305</v>
      </c>
      <c r="M76" s="22">
        <v>36242087.855999999</v>
      </c>
      <c r="N76" s="17" t="s">
        <v>310</v>
      </c>
      <c r="O76" s="22">
        <v>7248417.5712000001</v>
      </c>
      <c r="P76" s="22">
        <v>36242087.855999999</v>
      </c>
      <c r="Q76" s="22">
        <v>0</v>
      </c>
      <c r="R76" s="22">
        <v>0</v>
      </c>
      <c r="S76" s="23">
        <v>0</v>
      </c>
      <c r="T76" s="17" t="s">
        <v>225</v>
      </c>
      <c r="U76" s="17" t="s">
        <v>225</v>
      </c>
      <c r="V76" s="17" t="s">
        <v>225</v>
      </c>
      <c r="W76" s="23" t="s">
        <v>225</v>
      </c>
      <c r="X76" s="23">
        <v>1</v>
      </c>
      <c r="Y76" s="17" t="s">
        <v>225</v>
      </c>
      <c r="Z76" s="17" t="s">
        <v>225</v>
      </c>
      <c r="AA76" s="23" t="s">
        <v>225</v>
      </c>
      <c r="AB76" s="23" t="s">
        <v>225</v>
      </c>
      <c r="AC76" s="17" t="s">
        <v>333</v>
      </c>
    </row>
    <row r="77" spans="1:29" x14ac:dyDescent="0.2">
      <c r="A77" s="17" t="s">
        <v>73</v>
      </c>
      <c r="B77" s="17" t="s">
        <v>75</v>
      </c>
      <c r="C77" s="17" t="s">
        <v>78</v>
      </c>
      <c r="D77" s="17" t="s">
        <v>152</v>
      </c>
      <c r="E77" s="17" t="s">
        <v>225</v>
      </c>
      <c r="F77" s="17" t="s">
        <v>152</v>
      </c>
      <c r="G77" s="17" t="s">
        <v>299</v>
      </c>
      <c r="H77" s="17" t="s">
        <v>305</v>
      </c>
      <c r="I77" s="22">
        <v>32617879.07</v>
      </c>
      <c r="J77" s="17" t="s">
        <v>310</v>
      </c>
      <c r="K77" s="22">
        <v>6523575.8140000002</v>
      </c>
      <c r="L77" s="17" t="s">
        <v>305</v>
      </c>
      <c r="M77" s="22">
        <v>32617879.07</v>
      </c>
      <c r="N77" s="17" t="s">
        <v>310</v>
      </c>
      <c r="O77" s="22">
        <v>6523575.8140000002</v>
      </c>
      <c r="P77" s="22">
        <v>32617879.07</v>
      </c>
      <c r="Q77" s="22">
        <v>0</v>
      </c>
      <c r="R77" s="22">
        <v>0</v>
      </c>
      <c r="S77" s="23">
        <v>0</v>
      </c>
      <c r="T77" s="17" t="s">
        <v>225</v>
      </c>
      <c r="U77" s="17" t="s">
        <v>225</v>
      </c>
      <c r="V77" s="17" t="s">
        <v>225</v>
      </c>
      <c r="W77" s="23" t="s">
        <v>225</v>
      </c>
      <c r="X77" s="23">
        <v>1</v>
      </c>
      <c r="Y77" s="17" t="s">
        <v>225</v>
      </c>
      <c r="Z77" s="17" t="s">
        <v>225</v>
      </c>
      <c r="AA77" s="23" t="s">
        <v>225</v>
      </c>
      <c r="AB77" s="23" t="s">
        <v>225</v>
      </c>
      <c r="AC77" s="17" t="s">
        <v>334</v>
      </c>
    </row>
    <row r="78" spans="1:29" x14ac:dyDescent="0.2">
      <c r="A78" s="17" t="s">
        <v>73</v>
      </c>
      <c r="B78" s="17" t="s">
        <v>75</v>
      </c>
      <c r="C78" s="17" t="s">
        <v>78</v>
      </c>
      <c r="D78" s="17" t="s">
        <v>153</v>
      </c>
      <c r="E78" s="17" t="s">
        <v>225</v>
      </c>
      <c r="F78" s="17" t="s">
        <v>153</v>
      </c>
      <c r="G78" s="17" t="s">
        <v>300</v>
      </c>
      <c r="H78" s="17" t="s">
        <v>305</v>
      </c>
      <c r="I78" s="22">
        <v>21745252.713</v>
      </c>
      <c r="J78" s="17" t="s">
        <v>310</v>
      </c>
      <c r="K78" s="22">
        <v>4349050.5426000003</v>
      </c>
      <c r="L78" s="17" t="s">
        <v>305</v>
      </c>
      <c r="M78" s="22">
        <v>21745252.713</v>
      </c>
      <c r="N78" s="17" t="s">
        <v>310</v>
      </c>
      <c r="O78" s="22">
        <v>4349050.5426000003</v>
      </c>
      <c r="P78" s="22">
        <v>21745252.713</v>
      </c>
      <c r="Q78" s="22">
        <v>0</v>
      </c>
      <c r="R78" s="22">
        <v>0</v>
      </c>
      <c r="S78" s="23">
        <v>0</v>
      </c>
      <c r="T78" s="17" t="s">
        <v>225</v>
      </c>
      <c r="U78" s="17" t="s">
        <v>225</v>
      </c>
      <c r="V78" s="17" t="s">
        <v>225</v>
      </c>
      <c r="W78" s="23" t="s">
        <v>225</v>
      </c>
      <c r="X78" s="23">
        <v>1</v>
      </c>
      <c r="Y78" s="17" t="s">
        <v>225</v>
      </c>
      <c r="Z78" s="17" t="s">
        <v>225</v>
      </c>
      <c r="AA78" s="23" t="s">
        <v>225</v>
      </c>
      <c r="AB78" s="23" t="s">
        <v>225</v>
      </c>
      <c r="AC78" s="17" t="s">
        <v>335</v>
      </c>
    </row>
    <row r="79" spans="1:29" x14ac:dyDescent="0.2">
      <c r="A79" s="17" t="s">
        <v>73</v>
      </c>
      <c r="B79" s="17" t="s">
        <v>75</v>
      </c>
      <c r="C79" s="17" t="s">
        <v>78</v>
      </c>
      <c r="D79" s="17" t="s">
        <v>154</v>
      </c>
      <c r="E79" s="17" t="s">
        <v>225</v>
      </c>
      <c r="F79" s="17" t="s">
        <v>154</v>
      </c>
      <c r="G79" s="17" t="s">
        <v>301</v>
      </c>
      <c r="H79" s="17" t="s">
        <v>305</v>
      </c>
      <c r="I79" s="22">
        <v>61611549.354000002</v>
      </c>
      <c r="J79" s="17" t="s">
        <v>310</v>
      </c>
      <c r="K79" s="22">
        <v>12322309.870800002</v>
      </c>
      <c r="L79" s="17" t="s">
        <v>305</v>
      </c>
      <c r="M79" s="22">
        <v>61611549.354000002</v>
      </c>
      <c r="N79" s="17" t="s">
        <v>310</v>
      </c>
      <c r="O79" s="22">
        <v>12322309.870800002</v>
      </c>
      <c r="P79" s="22">
        <v>61611549.354000002</v>
      </c>
      <c r="Q79" s="22">
        <v>0</v>
      </c>
      <c r="R79" s="22">
        <v>0</v>
      </c>
      <c r="S79" s="23">
        <v>0</v>
      </c>
      <c r="T79" s="17" t="s">
        <v>225</v>
      </c>
      <c r="U79" s="17" t="s">
        <v>225</v>
      </c>
      <c r="V79" s="17" t="s">
        <v>225</v>
      </c>
      <c r="W79" s="23" t="s">
        <v>225</v>
      </c>
      <c r="X79" s="23">
        <v>1</v>
      </c>
      <c r="Y79" s="17" t="s">
        <v>225</v>
      </c>
      <c r="Z79" s="17" t="s">
        <v>225</v>
      </c>
      <c r="AA79" s="23" t="s">
        <v>225</v>
      </c>
      <c r="AB79" s="23" t="s">
        <v>225</v>
      </c>
      <c r="AC79" s="17" t="s">
        <v>336</v>
      </c>
    </row>
    <row r="80" spans="1:29" x14ac:dyDescent="0.2">
      <c r="A80" s="17" t="s">
        <v>73</v>
      </c>
      <c r="B80" s="17" t="s">
        <v>75</v>
      </c>
      <c r="C80" s="17" t="s">
        <v>78</v>
      </c>
      <c r="D80" s="17" t="s">
        <v>155</v>
      </c>
      <c r="E80" s="17" t="s">
        <v>225</v>
      </c>
      <c r="F80" s="17" t="s">
        <v>155</v>
      </c>
      <c r="G80" s="17" t="s">
        <v>302</v>
      </c>
      <c r="H80" s="17" t="s">
        <v>305</v>
      </c>
      <c r="I80" s="22">
        <v>15435142.797</v>
      </c>
      <c r="J80" s="17" t="s">
        <v>310</v>
      </c>
      <c r="K80" s="22">
        <v>3087028.5594000001</v>
      </c>
      <c r="L80" s="17" t="s">
        <v>305</v>
      </c>
      <c r="M80" s="22">
        <v>15435142.797</v>
      </c>
      <c r="N80" s="17" t="s">
        <v>310</v>
      </c>
      <c r="O80" s="22">
        <v>3087028.5594000001</v>
      </c>
      <c r="P80" s="22">
        <v>15435142.797</v>
      </c>
      <c r="Q80" s="22">
        <v>0</v>
      </c>
      <c r="R80" s="22">
        <v>0</v>
      </c>
      <c r="S80" s="23">
        <v>0</v>
      </c>
      <c r="T80" s="17" t="s">
        <v>225</v>
      </c>
      <c r="U80" s="17" t="s">
        <v>225</v>
      </c>
      <c r="V80" s="17" t="s">
        <v>225</v>
      </c>
      <c r="W80" s="23" t="s">
        <v>225</v>
      </c>
      <c r="X80" s="23">
        <v>1</v>
      </c>
      <c r="Y80" s="17" t="s">
        <v>225</v>
      </c>
      <c r="Z80" s="17" t="s">
        <v>225</v>
      </c>
      <c r="AA80" s="23" t="s">
        <v>225</v>
      </c>
      <c r="AB80" s="23" t="s">
        <v>225</v>
      </c>
      <c r="AC80" s="17" t="s">
        <v>337</v>
      </c>
    </row>
    <row r="81" spans="1:29" x14ac:dyDescent="0.2">
      <c r="A81" s="17" t="s">
        <v>73</v>
      </c>
      <c r="B81" s="17" t="s">
        <v>76</v>
      </c>
      <c r="C81" s="17" t="s">
        <v>77</v>
      </c>
      <c r="D81" s="17" t="s">
        <v>156</v>
      </c>
      <c r="E81" s="17" t="s">
        <v>225</v>
      </c>
      <c r="F81" s="17" t="s">
        <v>292</v>
      </c>
      <c r="G81" s="17" t="s">
        <v>303</v>
      </c>
      <c r="H81" s="17" t="s">
        <v>306</v>
      </c>
      <c r="I81" s="22">
        <v>-16651969.8488</v>
      </c>
      <c r="J81" s="17" t="s">
        <v>225</v>
      </c>
      <c r="K81" s="22" t="s">
        <v>225</v>
      </c>
      <c r="L81" s="17" t="s">
        <v>306</v>
      </c>
      <c r="M81" s="22">
        <v>-16651969.8488</v>
      </c>
      <c r="N81" s="17" t="s">
        <v>225</v>
      </c>
      <c r="O81" s="22" t="s">
        <v>225</v>
      </c>
      <c r="P81" s="22">
        <v>-16651969.8488</v>
      </c>
      <c r="Q81" s="22">
        <v>0</v>
      </c>
      <c r="R81" s="22">
        <v>0</v>
      </c>
      <c r="S81" s="23">
        <v>0</v>
      </c>
      <c r="T81" s="17" t="s">
        <v>225</v>
      </c>
      <c r="U81" s="17" t="s">
        <v>225</v>
      </c>
      <c r="V81" s="17" t="s">
        <v>225</v>
      </c>
      <c r="W81" s="23" t="s">
        <v>225</v>
      </c>
      <c r="X81" s="23">
        <v>1</v>
      </c>
      <c r="Y81" s="17" t="s">
        <v>225</v>
      </c>
      <c r="Z81" s="17" t="s">
        <v>225</v>
      </c>
      <c r="AA81" s="23" t="s">
        <v>225</v>
      </c>
      <c r="AB81" s="23" t="s">
        <v>225</v>
      </c>
      <c r="AC81" s="17" t="s">
        <v>338</v>
      </c>
    </row>
    <row r="82" spans="1:29" x14ac:dyDescent="0.2">
      <c r="A82" s="17" t="s">
        <v>73</v>
      </c>
      <c r="B82" s="17" t="s">
        <v>76</v>
      </c>
      <c r="C82" s="17" t="s">
        <v>79</v>
      </c>
      <c r="D82" s="17" t="s">
        <v>157</v>
      </c>
      <c r="E82" s="17" t="s">
        <v>225</v>
      </c>
      <c r="F82" s="17" t="s">
        <v>292</v>
      </c>
      <c r="G82" s="17" t="s">
        <v>303</v>
      </c>
      <c r="H82" s="17" t="s">
        <v>305</v>
      </c>
      <c r="I82" s="22">
        <v>58854847.783299997</v>
      </c>
      <c r="J82" s="17" t="s">
        <v>312</v>
      </c>
      <c r="K82" s="22">
        <v>17656454.334989998</v>
      </c>
      <c r="L82" s="17" t="s">
        <v>305</v>
      </c>
      <c r="M82" s="22">
        <v>58854847.783299997</v>
      </c>
      <c r="N82" s="17" t="s">
        <v>312</v>
      </c>
      <c r="O82" s="22">
        <v>17656454.334989998</v>
      </c>
      <c r="P82" s="22">
        <v>58854847.783299997</v>
      </c>
      <c r="Q82" s="22">
        <v>0</v>
      </c>
      <c r="R82" s="22">
        <v>0</v>
      </c>
      <c r="S82" s="23">
        <v>0</v>
      </c>
      <c r="T82" s="17" t="s">
        <v>225</v>
      </c>
      <c r="U82" s="17" t="s">
        <v>225</v>
      </c>
      <c r="V82" s="17" t="s">
        <v>225</v>
      </c>
      <c r="W82" s="23" t="s">
        <v>225</v>
      </c>
      <c r="X82" s="23">
        <v>1</v>
      </c>
      <c r="Y82" s="17" t="s">
        <v>225</v>
      </c>
      <c r="Z82" s="17" t="s">
        <v>225</v>
      </c>
      <c r="AA82" s="23" t="s">
        <v>225</v>
      </c>
      <c r="AB82" s="23" t="s">
        <v>225</v>
      </c>
      <c r="AC82" s="17" t="s">
        <v>338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9" t="s">
        <v>3</v>
      </c>
      <c r="T1" s="14"/>
      <c r="U1" s="14"/>
    </row>
    <row r="2" spans="1:21" x14ac:dyDescent="0.2">
      <c r="A2" s="1" t="s">
        <v>1</v>
      </c>
      <c r="B2" s="10">
        <v>45777</v>
      </c>
      <c r="D2" s="1" t="s">
        <v>66</v>
      </c>
      <c r="F2" s="1" t="s">
        <v>11</v>
      </c>
    </row>
    <row r="3" spans="1:21"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x14ac:dyDescent="0.2">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x14ac:dyDescent="0.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9" t="s">
        <v>3</v>
      </c>
      <c r="AN1" s="14"/>
      <c r="AO1" s="14"/>
    </row>
    <row r="2" spans="1:41 16384:16384" x14ac:dyDescent="0.2">
      <c r="A2" s="1" t="s">
        <v>1</v>
      </c>
      <c r="B2" s="10">
        <v>45777</v>
      </c>
      <c r="D2" s="1" t="s">
        <v>34</v>
      </c>
      <c r="F2" s="1" t="s">
        <v>11</v>
      </c>
    </row>
    <row r="3" spans="1:41 16384:16384"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x14ac:dyDescent="0.2">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3"/>
  <sheetViews>
    <sheetView view="pageBreakPreview" zoomScaleNormal="100" zoomScaleSheetLayoutView="100" workbookViewId="0"/>
  </sheetViews>
  <sheetFormatPr defaultColWidth="9" defaultRowHeight="11" x14ac:dyDescent="0.2"/>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x14ac:dyDescent="0.2">
      <c r="A1" s="1" t="s">
        <v>0</v>
      </c>
      <c r="B1" s="4" t="s">
        <v>3</v>
      </c>
    </row>
    <row r="2" spans="1:24" s="1" customFormat="1" x14ac:dyDescent="0.2">
      <c r="A2" s="1" t="s">
        <v>1</v>
      </c>
      <c r="B2" s="4" t="s">
        <v>4</v>
      </c>
      <c r="D2" s="1" t="s">
        <v>7</v>
      </c>
      <c r="G2" s="1" t="s">
        <v>11</v>
      </c>
    </row>
    <row r="3" spans="1:24" s="1" customFormat="1" ht="50.15" customHeight="1" x14ac:dyDescent="0.2">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2025-05-08T08:15:09Z</dcterms:created>
  <dcterms:modified xsi:type="dcterms:W3CDTF">2025-05-08T08:15:09Z</dcterms:modified>
</cp:coreProperties>
</file>