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5\"/>
    </mc:Choice>
  </mc:AlternateContent>
  <xr:revisionPtr revIDLastSave="0" documentId="8_{FB2095B1-E34B-4AED-92E4-47C5B9590020}"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s="1"/>
  <c r="E160" i="4" a="1"/>
  <c r="E160" i="4"/>
  <c r="D160" i="4" a="1"/>
  <c r="D160" i="4"/>
  <c r="K159" i="4" a="1"/>
  <c r="K159" i="4"/>
  <c r="K161" i="4" s="1" a="1"/>
  <c r="K161" i="4" s="1"/>
  <c r="I159" i="4" a="1"/>
  <c r="I159" i="4"/>
  <c r="I161" i="4" s="1" a="1"/>
  <c r="I161" i="4" s="1"/>
  <c r="H159" i="4" a="1"/>
  <c r="H159" i="4" s="1"/>
  <c r="H161" i="4" s="1" a="1"/>
  <c r="H161" i="4" s="1"/>
  <c r="G159" i="4" a="1"/>
  <c r="G159" i="4" s="1"/>
  <c r="G161" i="4" s="1" a="1"/>
  <c r="G161" i="4" s="1"/>
  <c r="E159" i="4" a="1"/>
  <c r="E159" i="4"/>
  <c r="E161" i="4" s="1" a="1"/>
  <c r="E161" i="4" s="1"/>
  <c r="D159" i="4" a="1"/>
  <c r="D159" i="4" s="1"/>
  <c r="D161" i="4" s="1" a="1"/>
  <c r="D161" i="4" s="1"/>
  <c r="C136" i="4"/>
  <c r="C130" i="4"/>
  <c r="C126" i="4"/>
  <c r="C123" i="4"/>
  <c r="H29" i="5" a="1"/>
  <c r="H29" i="5"/>
  <c r="C27" i="5" a="1"/>
  <c r="C27" i="5" s="1"/>
  <c r="J22" i="5"/>
  <c r="J29" i="5" s="1" a="1"/>
  <c r="J29" i="5" s="1"/>
  <c r="I22" i="5"/>
  <c r="I29" i="5" s="1" a="1"/>
  <c r="I29" i="5" s="1"/>
  <c r="H22" i="5"/>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<sst xmlns="http://schemas.openxmlformats.org/spreadsheetml/2006/main" count="1702" uniqueCount="452">
  <si>
    <t>ファンド名称：</t>
  </si>
  <si>
    <t>基準年月日：</t>
  </si>
  <si>
    <t>0</t>
  </si>
  <si>
    <t>商品分類</t>
  </si>
  <si>
    <t>313011 Ｏｎｅ　ＥＴＦ　日本国債　高クーポン（平均残存１０年未満）</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</si>
  <si>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</si>
  <si>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</si>
  <si>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</si>
  <si>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</si>
  <si>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</si>
  <si>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</si>
  <si>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</si>
  <si>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</si>
  <si>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</si>
  <si>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</si>
  <si>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</si>
  <si>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</si>
  <si>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</si>
  <si>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</si>
  <si>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</si>
  <si>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</si>
  <si>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</si>
  <si>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</si>
  <si>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</si>
  <si>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</si>
  <si>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</si>
  <si>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</si>
  <si>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</si>
  <si>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</si>
  <si>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</si>
  <si>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</si>
  <si>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</si>
  <si>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</si>
  <si>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</si>
  <si>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</si>
  <si>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</si>
  <si>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000150068</t>
  </si>
  <si>
    <t>000160068</t>
  </si>
  <si>
    <t>000200068</t>
  </si>
  <si>
    <t>000880068</t>
  </si>
  <si>
    <t>000890068</t>
  </si>
  <si>
    <t>000950069</t>
  </si>
  <si>
    <t>000970069</t>
  </si>
  <si>
    <t>001010069</t>
  </si>
  <si>
    <t>001020069</t>
  </si>
  <si>
    <t>001030069</t>
  </si>
  <si>
    <t>001950069</t>
  </si>
  <si>
    <t>CALL0028900200034</t>
  </si>
  <si>
    <t>CALL0028900200134</t>
  </si>
  <si>
    <t>CALL0028900200143</t>
  </si>
  <si>
    <t>CALL0028900200167</t>
  </si>
  <si>
    <t>CALL0028900200177</t>
  </si>
  <si>
    <t>CALL0028900201000</t>
  </si>
  <si>
    <t>CALL0028900211690</t>
  </si>
  <si>
    <t>CALL0028900212328</t>
  </si>
  <si>
    <t>CALL0028900291009</t>
  </si>
  <si>
    <t>ISINｺｰﾄﾞ</t>
  </si>
  <si>
    <t>JP1300151485</t>
  </si>
  <si>
    <t>JP13001614A6</t>
  </si>
  <si>
    <t>JP13002015A5</t>
  </si>
  <si>
    <t>JP1300881RA0</t>
  </si>
  <si>
    <t>JP1300891S18</t>
  </si>
  <si>
    <t>JP1200951760</t>
  </si>
  <si>
    <t>JP1200971792</t>
  </si>
  <si>
    <t>JP1201011853</t>
  </si>
  <si>
    <t>JP1201021860</t>
  </si>
  <si>
    <t>JP1201031877</t>
  </si>
  <si>
    <t>JP1201951S15</t>
  </si>
  <si>
    <t/>
  </si>
  <si>
    <t>１５回　利付国庫債券（３０年）</t>
  </si>
  <si>
    <t>１６回　利付国庫債券（３０年）</t>
  </si>
  <si>
    <t>２０回　利付国庫債券（３０年）</t>
  </si>
  <si>
    <t>８８回　利付国庫債券（３０年）</t>
  </si>
  <si>
    <t>８９回　利付国庫債券（３０年）</t>
  </si>
  <si>
    <t>９５回　利付国庫債券（２０年）</t>
  </si>
  <si>
    <t>９７回　利付国庫債券（２０年）</t>
  </si>
  <si>
    <t>１０１回　利付国庫債券（２０年）</t>
  </si>
  <si>
    <t>１０２回　利付国庫債券（２０年）</t>
  </si>
  <si>
    <t>１０３回　利付国庫債券（２０年）</t>
  </si>
  <si>
    <t>１９５回　利付国庫債券（２０年）</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</si>
  <si>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</si>
  <si>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</si>
  <si>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</si>
  <si>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</si>
  <si>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</si>
  <si>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</si>
  <si>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</si>
  <si>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</si>
  <si>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</si>
  <si>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</si>
  <si>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</si>
  <si>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</si>
  <si>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</si>
  <si>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</si>
  <si>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</si>
  <si>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</si>
  <si>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</si>
  <si>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</si>
  <si>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</si>
  <si>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</si>
  <si>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</si>
  <si>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</si>
  <si>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</si>
  <si>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</si>
  <si>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</si>
  <si>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</si>
  <si>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</si>
  <si>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</si>
  <si>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</si>
  <si>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</si>
  <si>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</si>
  <si>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</si>
  <si>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</si>
  <si>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</si>
  <si>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</si>
  <si>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</si>
  <si>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</si>
  <si>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</si>
  <si>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</si>
  <si>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313011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</si>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</sst>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119</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447</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426</v>
      </c>
      <c r="C6" s="536"/>
      <c r="D6" s="537" t="s">
        <v>431</v>
      </c>
      <c r="E6" s="530"/>
      <c r="F6" s="531"/>
      <c r="G6" s="531"/>
      <c r="H6" s="532"/>
      <c r="I6" s="471"/>
      <c r="J6" s="539"/>
      <c r="K6" s="539"/>
    </row>
    <row r="7" spans="1:11" ht="13.75" customHeight="1" x14ac:dyDescent="0.2">
      <c r="A7" s="17"/>
      <c r="B7" s="536"/>
      <c r="C7" s="536"/>
      <c r="D7" s="537"/>
      <c r="E7" s="533"/>
      <c r="F7" s="534"/>
      <c r="G7" s="534"/>
      <c r="H7" s="535"/>
      <c r="I7" s="379" t="s">
        <v>448</v>
      </c>
      <c r="J7" s="538" t="s">
        <v>34</v>
      </c>
      <c r="K7" s="538"/>
    </row>
    <row r="8" spans="1:11" x14ac:dyDescent="0.2">
      <c r="A8" s="17"/>
      <c r="B8" s="521" t="s">
        <v>427</v>
      </c>
      <c r="C8" s="521"/>
      <c r="D8" s="379" t="s">
        <v>432</v>
      </c>
      <c r="E8" s="522" t="s">
        <v>441</v>
      </c>
      <c r="F8" s="523"/>
      <c r="G8" s="523"/>
      <c r="H8" s="524"/>
      <c r="I8" s="80" t="s">
        <v>449</v>
      </c>
      <c r="J8" s="525" t="s">
        <v>450</v>
      </c>
      <c r="K8" s="525"/>
    </row>
    <row r="9" spans="1:11" x14ac:dyDescent="0.2">
      <c r="A9" s="17"/>
      <c r="B9" s="17"/>
      <c r="C9" s="17" t="s">
        <v>451</v>
      </c>
      <c r="D9" s="379" t="s">
        <v>433</v>
      </c>
      <c r="E9" s="522" t="s">
        <v>336</v>
      </c>
      <c r="F9" s="523"/>
      <c r="G9" s="523"/>
      <c r="H9" s="524"/>
      <c r="I9" s="472"/>
      <c r="J9" s="542"/>
      <c r="K9" s="542"/>
    </row>
    <row r="10" spans="1:11" x14ac:dyDescent="0.2">
      <c r="A10" s="17"/>
      <c r="B10" s="17"/>
      <c r="C10" s="17"/>
      <c r="D10" s="379" t="s">
        <v>434</v>
      </c>
      <c r="E10" s="543">
        <v>270000</v>
      </c>
      <c r="F10" s="544"/>
      <c r="G10" s="544"/>
      <c r="H10" s="545"/>
      <c r="I10" s="379"/>
      <c r="J10" s="379"/>
      <c r="K10" s="379"/>
    </row>
    <row r="11" spans="1:11" x14ac:dyDescent="0.2">
      <c r="A11" s="17"/>
      <c r="B11" s="17"/>
      <c r="C11" s="17"/>
      <c r="D11" s="379" t="s">
        <v>435</v>
      </c>
      <c r="E11" s="546">
        <v>9995</v>
      </c>
      <c r="F11" s="547"/>
      <c r="G11" s="547"/>
      <c r="H11" s="548"/>
      <c r="I11" s="379"/>
      <c r="J11" s="493"/>
      <c r="K11" s="493"/>
    </row>
    <row r="12" spans="1:11" x14ac:dyDescent="0.2">
      <c r="A12" s="17"/>
      <c r="B12" s="17"/>
      <c r="C12" s="17"/>
      <c r="D12" s="379" t="s">
        <v>436</v>
      </c>
      <c r="E12" s="546">
        <v>269877278</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428</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121</v>
      </c>
      <c r="C16" s="80" t="s">
        <v>275</v>
      </c>
      <c r="D16" s="381" t="s">
        <v>437</v>
      </c>
      <c r="E16" s="390" t="s">
        <v>442</v>
      </c>
      <c r="F16" s="555" t="s">
        <v>444</v>
      </c>
      <c r="G16" s="557" t="s">
        <v>445</v>
      </c>
      <c r="H16" s="559" t="s">
        <v>385</v>
      </c>
      <c r="I16" s="555" t="s">
        <v>444</v>
      </c>
      <c r="J16" s="561" t="s">
        <v>445</v>
      </c>
      <c r="K16" s="540" t="s">
        <v>385</v>
      </c>
    </row>
    <row r="17" spans="1:11" ht="13.5" thickBot="1" x14ac:dyDescent="0.25">
      <c r="A17" s="17"/>
      <c r="B17" s="367"/>
      <c r="C17" s="375"/>
      <c r="D17" s="375"/>
      <c r="E17" s="391"/>
      <c r="F17" s="556"/>
      <c r="G17" s="558"/>
      <c r="H17" s="560"/>
      <c r="I17" s="556"/>
      <c r="J17" s="558"/>
      <c r="K17" s="541"/>
    </row>
    <row r="18" spans="1:11" x14ac:dyDescent="0.2">
      <c r="A18" s="17"/>
      <c r="B18" s="368" t="s">
        <v>122</v>
      </c>
      <c r="C18" s="376" t="s">
        <v>276</v>
      </c>
      <c r="D18" s="382">
        <v>0</v>
      </c>
      <c r="E18" s="392" t="s">
        <v>443</v>
      </c>
      <c r="F18" s="401"/>
      <c r="G18" s="429"/>
      <c r="H18" s="450" t="s">
        <v>443</v>
      </c>
      <c r="I18" s="473"/>
      <c r="J18" s="429"/>
      <c r="K18" s="500" t="s">
        <v>443</v>
      </c>
    </row>
    <row r="19" spans="1:11" ht="27" customHeight="1" x14ac:dyDescent="0.2">
      <c r="A19" s="17"/>
      <c r="B19" s="163" t="s">
        <v>123</v>
      </c>
      <c r="C19" s="56" t="s">
        <v>90</v>
      </c>
      <c r="D19" s="67">
        <v>0</v>
      </c>
      <c r="E19" s="393">
        <v>0</v>
      </c>
      <c r="F19" s="402">
        <v>266839278</v>
      </c>
      <c r="G19" s="430">
        <v>0</v>
      </c>
      <c r="H19" s="451">
        <v>0</v>
      </c>
      <c r="I19" s="474">
        <v>266839278</v>
      </c>
      <c r="J19" s="430">
        <v>0</v>
      </c>
      <c r="K19" s="501">
        <v>0</v>
      </c>
    </row>
    <row r="20" spans="1:11" x14ac:dyDescent="0.2">
      <c r="A20" s="17"/>
      <c r="B20" s="29" t="s">
        <v>124</v>
      </c>
      <c r="C20" s="562" t="s">
        <v>277</v>
      </c>
      <c r="D20" s="75">
        <v>0</v>
      </c>
      <c r="E20" s="565" t="s">
        <v>443</v>
      </c>
      <c r="F20" s="403"/>
      <c r="G20" s="431"/>
      <c r="H20" s="452" t="s">
        <v>443</v>
      </c>
      <c r="I20" s="475"/>
      <c r="J20" s="431"/>
      <c r="K20" s="502" t="s">
        <v>443</v>
      </c>
    </row>
    <row r="21" spans="1:11" x14ac:dyDescent="0.2">
      <c r="A21" s="17"/>
      <c r="B21" s="27" t="s">
        <v>125</v>
      </c>
      <c r="C21" s="563"/>
      <c r="D21" s="73">
        <v>20</v>
      </c>
      <c r="E21" s="566"/>
      <c r="F21" s="404"/>
      <c r="G21" s="432"/>
      <c r="H21" s="453" t="s">
        <v>443</v>
      </c>
      <c r="I21" s="476"/>
      <c r="J21" s="432"/>
      <c r="K21" s="503" t="s">
        <v>443</v>
      </c>
    </row>
    <row r="22" spans="1:11" x14ac:dyDescent="0.2">
      <c r="A22" s="17"/>
      <c r="B22" s="27" t="s">
        <v>126</v>
      </c>
      <c r="C22" s="563"/>
      <c r="D22" s="73">
        <v>50</v>
      </c>
      <c r="E22" s="566"/>
      <c r="F22" s="404"/>
      <c r="G22" s="432"/>
      <c r="H22" s="453" t="s">
        <v>443</v>
      </c>
      <c r="I22" s="476"/>
      <c r="J22" s="432"/>
      <c r="K22" s="503" t="s">
        <v>443</v>
      </c>
    </row>
    <row r="23" spans="1:11" x14ac:dyDescent="0.2">
      <c r="A23" s="17"/>
      <c r="B23" s="27" t="s">
        <v>127</v>
      </c>
      <c r="C23" s="563"/>
      <c r="D23" s="73">
        <v>100</v>
      </c>
      <c r="E23" s="566"/>
      <c r="F23" s="404"/>
      <c r="G23" s="432"/>
      <c r="H23" s="453" t="s">
        <v>443</v>
      </c>
      <c r="I23" s="476"/>
      <c r="J23" s="432"/>
      <c r="K23" s="503" t="s">
        <v>443</v>
      </c>
    </row>
    <row r="24" spans="1:11" x14ac:dyDescent="0.2">
      <c r="A24" s="17"/>
      <c r="B24" s="30" t="s">
        <v>128</v>
      </c>
      <c r="C24" s="564"/>
      <c r="D24" s="81">
        <v>150</v>
      </c>
      <c r="E24" s="567"/>
      <c r="F24" s="403"/>
      <c r="G24" s="431"/>
      <c r="H24" s="452" t="s">
        <v>443</v>
      </c>
      <c r="I24" s="475"/>
      <c r="J24" s="431"/>
      <c r="K24" s="502" t="s">
        <v>443</v>
      </c>
    </row>
    <row r="25" spans="1:11" x14ac:dyDescent="0.2">
      <c r="A25" s="17"/>
      <c r="B25" s="163" t="s">
        <v>129</v>
      </c>
      <c r="C25" s="65" t="s">
        <v>278</v>
      </c>
      <c r="D25" s="67">
        <v>0</v>
      </c>
      <c r="E25" s="393" t="s">
        <v>443</v>
      </c>
      <c r="F25" s="402"/>
      <c r="G25" s="430"/>
      <c r="H25" s="451" t="s">
        <v>443</v>
      </c>
      <c r="I25" s="474"/>
      <c r="J25" s="430"/>
      <c r="K25" s="501" t="s">
        <v>443</v>
      </c>
    </row>
    <row r="26" spans="1:11" x14ac:dyDescent="0.2">
      <c r="A26" s="17"/>
      <c r="B26" s="163" t="s">
        <v>130</v>
      </c>
      <c r="C26" s="65" t="s">
        <v>279</v>
      </c>
      <c r="D26" s="67">
        <v>0</v>
      </c>
      <c r="E26" s="393" t="s">
        <v>443</v>
      </c>
      <c r="F26" s="402"/>
      <c r="G26" s="430"/>
      <c r="H26" s="451" t="s">
        <v>443</v>
      </c>
      <c r="I26" s="474"/>
      <c r="J26" s="430"/>
      <c r="K26" s="501" t="s">
        <v>443</v>
      </c>
    </row>
    <row r="27" spans="1:11" x14ac:dyDescent="0.2">
      <c r="A27" s="17"/>
      <c r="B27" s="29" t="s">
        <v>131</v>
      </c>
      <c r="C27" s="568" t="s">
        <v>280</v>
      </c>
      <c r="D27" s="75">
        <v>20</v>
      </c>
      <c r="E27" s="565" t="s">
        <v>443</v>
      </c>
      <c r="F27" s="403"/>
      <c r="G27" s="431"/>
      <c r="H27" s="452" t="s">
        <v>443</v>
      </c>
      <c r="I27" s="475"/>
      <c r="J27" s="431"/>
      <c r="K27" s="502" t="s">
        <v>443</v>
      </c>
    </row>
    <row r="28" spans="1:11" x14ac:dyDescent="0.2">
      <c r="A28" s="17"/>
      <c r="B28" s="27" t="s">
        <v>132</v>
      </c>
      <c r="C28" s="569"/>
      <c r="D28" s="73">
        <v>50</v>
      </c>
      <c r="E28" s="566"/>
      <c r="F28" s="404"/>
      <c r="G28" s="432"/>
      <c r="H28" s="453" t="s">
        <v>443</v>
      </c>
      <c r="I28" s="476"/>
      <c r="J28" s="432"/>
      <c r="K28" s="503" t="s">
        <v>443</v>
      </c>
    </row>
    <row r="29" spans="1:11" x14ac:dyDescent="0.2">
      <c r="A29" s="17"/>
      <c r="B29" s="27" t="s">
        <v>133</v>
      </c>
      <c r="C29" s="569"/>
      <c r="D29" s="73">
        <v>100</v>
      </c>
      <c r="E29" s="566"/>
      <c r="F29" s="404"/>
      <c r="G29" s="432"/>
      <c r="H29" s="453" t="s">
        <v>443</v>
      </c>
      <c r="I29" s="476"/>
      <c r="J29" s="432"/>
      <c r="K29" s="503" t="s">
        <v>443</v>
      </c>
    </row>
    <row r="30" spans="1:11" x14ac:dyDescent="0.2">
      <c r="A30" s="17"/>
      <c r="B30" s="30" t="s">
        <v>134</v>
      </c>
      <c r="C30" s="570"/>
      <c r="D30" s="81">
        <v>150</v>
      </c>
      <c r="E30" s="567"/>
      <c r="F30" s="403"/>
      <c r="G30" s="431"/>
      <c r="H30" s="452" t="s">
        <v>443</v>
      </c>
      <c r="I30" s="475"/>
      <c r="J30" s="431"/>
      <c r="K30" s="502" t="s">
        <v>443</v>
      </c>
    </row>
    <row r="31" spans="1:11" x14ac:dyDescent="0.2">
      <c r="A31" s="17"/>
      <c r="B31" s="26" t="s">
        <v>135</v>
      </c>
      <c r="C31" s="571" t="s">
        <v>281</v>
      </c>
      <c r="D31" s="72">
        <v>0</v>
      </c>
      <c r="E31" s="565" t="s">
        <v>443</v>
      </c>
      <c r="F31" s="405"/>
      <c r="G31" s="433"/>
      <c r="H31" s="454" t="s">
        <v>443</v>
      </c>
      <c r="I31" s="477"/>
      <c r="J31" s="433"/>
      <c r="K31" s="504" t="s">
        <v>443</v>
      </c>
    </row>
    <row r="32" spans="1:11" x14ac:dyDescent="0.2">
      <c r="A32" s="17"/>
      <c r="B32" s="27" t="s">
        <v>136</v>
      </c>
      <c r="C32" s="572"/>
      <c r="D32" s="73">
        <v>20</v>
      </c>
      <c r="E32" s="566"/>
      <c r="F32" s="404"/>
      <c r="G32" s="432"/>
      <c r="H32" s="453" t="s">
        <v>443</v>
      </c>
      <c r="I32" s="476"/>
      <c r="J32" s="432"/>
      <c r="K32" s="503" t="s">
        <v>443</v>
      </c>
    </row>
    <row r="33" spans="1:11" x14ac:dyDescent="0.2">
      <c r="A33" s="17"/>
      <c r="B33" s="27" t="s">
        <v>137</v>
      </c>
      <c r="C33" s="572"/>
      <c r="D33" s="73">
        <v>30</v>
      </c>
      <c r="E33" s="566"/>
      <c r="F33" s="404"/>
      <c r="G33" s="432"/>
      <c r="H33" s="453" t="s">
        <v>443</v>
      </c>
      <c r="I33" s="476"/>
      <c r="J33" s="432"/>
      <c r="K33" s="503" t="s">
        <v>443</v>
      </c>
    </row>
    <row r="34" spans="1:11" x14ac:dyDescent="0.2">
      <c r="A34" s="17"/>
      <c r="B34" s="27" t="s">
        <v>138</v>
      </c>
      <c r="C34" s="572"/>
      <c r="D34" s="73">
        <v>50</v>
      </c>
      <c r="E34" s="566"/>
      <c r="F34" s="404"/>
      <c r="G34" s="432"/>
      <c r="H34" s="453" t="s">
        <v>443</v>
      </c>
      <c r="I34" s="476"/>
      <c r="J34" s="432"/>
      <c r="K34" s="503" t="s">
        <v>443</v>
      </c>
    </row>
    <row r="35" spans="1:11" x14ac:dyDescent="0.2">
      <c r="A35" s="17"/>
      <c r="B35" s="27" t="s">
        <v>139</v>
      </c>
      <c r="C35" s="572"/>
      <c r="D35" s="73">
        <v>100</v>
      </c>
      <c r="E35" s="566"/>
      <c r="F35" s="404"/>
      <c r="G35" s="432"/>
      <c r="H35" s="453" t="s">
        <v>443</v>
      </c>
      <c r="I35" s="476"/>
      <c r="J35" s="432"/>
      <c r="K35" s="503" t="s">
        <v>443</v>
      </c>
    </row>
    <row r="36" spans="1:11" x14ac:dyDescent="0.2">
      <c r="A36" s="17"/>
      <c r="B36" s="28" t="s">
        <v>140</v>
      </c>
      <c r="C36" s="573"/>
      <c r="D36" s="74">
        <v>150</v>
      </c>
      <c r="E36" s="567"/>
      <c r="F36" s="406"/>
      <c r="G36" s="434"/>
      <c r="H36" s="455" t="s">
        <v>443</v>
      </c>
      <c r="I36" s="478"/>
      <c r="J36" s="434"/>
      <c r="K36" s="505" t="s">
        <v>443</v>
      </c>
    </row>
    <row r="37" spans="1:11" x14ac:dyDescent="0.2">
      <c r="A37" s="17"/>
      <c r="B37" s="29" t="s">
        <v>141</v>
      </c>
      <c r="C37" s="562" t="s">
        <v>282</v>
      </c>
      <c r="D37" s="75">
        <v>10</v>
      </c>
      <c r="E37" s="565" t="s">
        <v>443</v>
      </c>
      <c r="F37" s="403"/>
      <c r="G37" s="431"/>
      <c r="H37" s="452" t="s">
        <v>443</v>
      </c>
      <c r="I37" s="475"/>
      <c r="J37" s="431"/>
      <c r="K37" s="502" t="s">
        <v>443</v>
      </c>
    </row>
    <row r="38" spans="1:11" x14ac:dyDescent="0.2">
      <c r="A38" s="17"/>
      <c r="B38" s="30" t="s">
        <v>142</v>
      </c>
      <c r="C38" s="563"/>
      <c r="D38" s="81">
        <v>20</v>
      </c>
      <c r="E38" s="566"/>
      <c r="F38" s="404"/>
      <c r="G38" s="432"/>
      <c r="H38" s="453" t="s">
        <v>443</v>
      </c>
      <c r="I38" s="476"/>
      <c r="J38" s="432"/>
      <c r="K38" s="503" t="s">
        <v>443</v>
      </c>
    </row>
    <row r="39" spans="1:11" x14ac:dyDescent="0.2">
      <c r="A39" s="17"/>
      <c r="B39" s="30" t="s">
        <v>143</v>
      </c>
      <c r="C39" s="563"/>
      <c r="D39" s="73">
        <v>50</v>
      </c>
      <c r="E39" s="566"/>
      <c r="F39" s="407"/>
      <c r="G39" s="435"/>
      <c r="H39" s="456" t="s">
        <v>443</v>
      </c>
      <c r="I39" s="479"/>
      <c r="J39" s="435"/>
      <c r="K39" s="506" t="s">
        <v>443</v>
      </c>
    </row>
    <row r="40" spans="1:11" x14ac:dyDescent="0.2">
      <c r="A40" s="17"/>
      <c r="B40" s="30" t="s">
        <v>144</v>
      </c>
      <c r="C40" s="563"/>
      <c r="D40" s="73">
        <v>100</v>
      </c>
      <c r="E40" s="566"/>
      <c r="F40" s="408"/>
      <c r="G40" s="432"/>
      <c r="H40" s="453" t="s">
        <v>443</v>
      </c>
      <c r="I40" s="476"/>
      <c r="J40" s="432"/>
      <c r="K40" s="503" t="s">
        <v>443</v>
      </c>
    </row>
    <row r="41" spans="1:11" x14ac:dyDescent="0.2">
      <c r="A41" s="17"/>
      <c r="B41" s="30" t="s">
        <v>145</v>
      </c>
      <c r="C41" s="564"/>
      <c r="D41" s="66">
        <v>150</v>
      </c>
      <c r="E41" s="567"/>
      <c r="F41" s="409"/>
      <c r="G41" s="434"/>
      <c r="H41" s="455" t="s">
        <v>443</v>
      </c>
      <c r="I41" s="478"/>
      <c r="J41" s="434"/>
      <c r="K41" s="505" t="s">
        <v>443</v>
      </c>
    </row>
    <row r="42" spans="1:11" x14ac:dyDescent="0.2">
      <c r="A42" s="17"/>
      <c r="B42" s="31" t="s">
        <v>146</v>
      </c>
      <c r="C42" s="574" t="s">
        <v>283</v>
      </c>
      <c r="D42" s="383">
        <v>10</v>
      </c>
      <c r="E42" s="565" t="s">
        <v>443</v>
      </c>
      <c r="F42" s="410"/>
      <c r="G42" s="433"/>
      <c r="H42" s="454" t="s">
        <v>443</v>
      </c>
      <c r="I42" s="477"/>
      <c r="J42" s="433"/>
      <c r="K42" s="504" t="s">
        <v>443</v>
      </c>
    </row>
    <row r="43" spans="1:11" x14ac:dyDescent="0.2">
      <c r="A43" s="17"/>
      <c r="B43" s="30" t="s">
        <v>147</v>
      </c>
      <c r="C43" s="575"/>
      <c r="D43" s="73">
        <v>20</v>
      </c>
      <c r="E43" s="566"/>
      <c r="F43" s="408"/>
      <c r="G43" s="432"/>
      <c r="H43" s="453" t="s">
        <v>443</v>
      </c>
      <c r="I43" s="476"/>
      <c r="J43" s="432"/>
      <c r="K43" s="503" t="s">
        <v>443</v>
      </c>
    </row>
    <row r="44" spans="1:11" x14ac:dyDescent="0.2">
      <c r="A44" s="17"/>
      <c r="B44" s="30" t="s">
        <v>148</v>
      </c>
      <c r="C44" s="575"/>
      <c r="D44" s="73">
        <v>50</v>
      </c>
      <c r="E44" s="566"/>
      <c r="F44" s="408"/>
      <c r="G44" s="432"/>
      <c r="H44" s="453" t="s">
        <v>443</v>
      </c>
      <c r="I44" s="476"/>
      <c r="J44" s="432"/>
      <c r="K44" s="503" t="s">
        <v>443</v>
      </c>
    </row>
    <row r="45" spans="1:11" x14ac:dyDescent="0.2">
      <c r="A45" s="17"/>
      <c r="B45" s="30" t="s">
        <v>149</v>
      </c>
      <c r="C45" s="575"/>
      <c r="D45" s="73">
        <v>100</v>
      </c>
      <c r="E45" s="566"/>
      <c r="F45" s="408"/>
      <c r="G45" s="432"/>
      <c r="H45" s="453" t="s">
        <v>443</v>
      </c>
      <c r="I45" s="476"/>
      <c r="J45" s="432"/>
      <c r="K45" s="503" t="s">
        <v>443</v>
      </c>
    </row>
    <row r="46" spans="1:11" x14ac:dyDescent="0.2">
      <c r="A46" s="17"/>
      <c r="B46" s="30" t="s">
        <v>150</v>
      </c>
      <c r="C46" s="576"/>
      <c r="D46" s="66">
        <v>150</v>
      </c>
      <c r="E46" s="567"/>
      <c r="F46" s="409"/>
      <c r="G46" s="434"/>
      <c r="H46" s="455" t="s">
        <v>443</v>
      </c>
      <c r="I46" s="478"/>
      <c r="J46" s="434"/>
      <c r="K46" s="505" t="s">
        <v>443</v>
      </c>
    </row>
    <row r="47" spans="1:11" x14ac:dyDescent="0.2">
      <c r="A47" s="17"/>
      <c r="B47" s="32" t="s">
        <v>151</v>
      </c>
      <c r="C47" s="574" t="s">
        <v>284</v>
      </c>
      <c r="D47" s="80">
        <v>20</v>
      </c>
      <c r="E47" s="565" t="s">
        <v>443</v>
      </c>
      <c r="F47" s="404"/>
      <c r="G47" s="432"/>
      <c r="H47" s="453" t="s">
        <v>443</v>
      </c>
      <c r="I47" s="476"/>
      <c r="J47" s="432"/>
      <c r="K47" s="503" t="s">
        <v>443</v>
      </c>
    </row>
    <row r="48" spans="1:11" x14ac:dyDescent="0.2">
      <c r="A48" s="17"/>
      <c r="B48" s="30" t="s">
        <v>152</v>
      </c>
      <c r="C48" s="575"/>
      <c r="D48" s="73">
        <v>50</v>
      </c>
      <c r="E48" s="566"/>
      <c r="F48" s="407"/>
      <c r="G48" s="435"/>
      <c r="H48" s="456" t="s">
        <v>443</v>
      </c>
      <c r="I48" s="479"/>
      <c r="J48" s="435"/>
      <c r="K48" s="506" t="s">
        <v>443</v>
      </c>
    </row>
    <row r="49" spans="1:11" x14ac:dyDescent="0.2">
      <c r="A49" s="17"/>
      <c r="B49" s="30" t="s">
        <v>153</v>
      </c>
      <c r="C49" s="575"/>
      <c r="D49" s="73">
        <v>100</v>
      </c>
      <c r="E49" s="566"/>
      <c r="F49" s="408"/>
      <c r="G49" s="432"/>
      <c r="H49" s="453" t="s">
        <v>443</v>
      </c>
      <c r="I49" s="476"/>
      <c r="J49" s="432"/>
      <c r="K49" s="503" t="s">
        <v>443</v>
      </c>
    </row>
    <row r="50" spans="1:11" x14ac:dyDescent="0.2">
      <c r="A50" s="17"/>
      <c r="B50" s="33" t="s">
        <v>154</v>
      </c>
      <c r="C50" s="576"/>
      <c r="D50" s="66">
        <v>150</v>
      </c>
      <c r="E50" s="567"/>
      <c r="F50" s="409"/>
      <c r="G50" s="434"/>
      <c r="H50" s="455" t="s">
        <v>443</v>
      </c>
      <c r="I50" s="478"/>
      <c r="J50" s="434"/>
      <c r="K50" s="505" t="s">
        <v>443</v>
      </c>
    </row>
    <row r="51" spans="1:11" x14ac:dyDescent="0.2">
      <c r="A51" s="17"/>
      <c r="B51" s="29" t="s">
        <v>155</v>
      </c>
      <c r="C51" s="562" t="s">
        <v>91</v>
      </c>
      <c r="D51" s="75">
        <v>20</v>
      </c>
      <c r="E51" s="565">
        <v>0.26390000000000002</v>
      </c>
      <c r="F51" s="411">
        <v>2530320</v>
      </c>
      <c r="G51" s="435">
        <v>506064</v>
      </c>
      <c r="H51" s="456">
        <v>1.9E-3</v>
      </c>
      <c r="I51" s="479">
        <v>2530320</v>
      </c>
      <c r="J51" s="435">
        <v>506064</v>
      </c>
      <c r="K51" s="506">
        <v>1.9E-3</v>
      </c>
    </row>
    <row r="52" spans="1:11" x14ac:dyDescent="0.2">
      <c r="A52" s="17"/>
      <c r="B52" s="29" t="s">
        <v>156</v>
      </c>
      <c r="C52" s="563"/>
      <c r="D52" s="75">
        <v>30</v>
      </c>
      <c r="E52" s="566"/>
      <c r="F52" s="411"/>
      <c r="G52" s="435"/>
      <c r="H52" s="456" t="s">
        <v>443</v>
      </c>
      <c r="I52" s="479"/>
      <c r="J52" s="435"/>
      <c r="K52" s="506" t="s">
        <v>443</v>
      </c>
    </row>
    <row r="53" spans="1:11" x14ac:dyDescent="0.2">
      <c r="A53" s="17"/>
      <c r="B53" s="29" t="s">
        <v>157</v>
      </c>
      <c r="C53" s="563"/>
      <c r="D53" s="75">
        <v>40</v>
      </c>
      <c r="E53" s="566"/>
      <c r="F53" s="411"/>
      <c r="G53" s="435"/>
      <c r="H53" s="456" t="s">
        <v>443</v>
      </c>
      <c r="I53" s="479"/>
      <c r="J53" s="435"/>
      <c r="K53" s="506" t="s">
        <v>443</v>
      </c>
    </row>
    <row r="54" spans="1:11" x14ac:dyDescent="0.2">
      <c r="A54" s="17"/>
      <c r="B54" s="27" t="s">
        <v>158</v>
      </c>
      <c r="C54" s="563"/>
      <c r="D54" s="73">
        <v>50</v>
      </c>
      <c r="E54" s="566"/>
      <c r="F54" s="404">
        <v>685779</v>
      </c>
      <c r="G54" s="432">
        <v>342889</v>
      </c>
      <c r="H54" s="453">
        <v>1.2999999999999999E-3</v>
      </c>
      <c r="I54" s="476">
        <v>685779</v>
      </c>
      <c r="J54" s="432">
        <v>342889</v>
      </c>
      <c r="K54" s="503">
        <v>1.2999999999999999E-3</v>
      </c>
    </row>
    <row r="55" spans="1:11" x14ac:dyDescent="0.2">
      <c r="A55" s="17"/>
      <c r="B55" s="29" t="s">
        <v>159</v>
      </c>
      <c r="C55" s="563"/>
      <c r="D55" s="75">
        <v>75</v>
      </c>
      <c r="E55" s="566"/>
      <c r="F55" s="411"/>
      <c r="G55" s="435"/>
      <c r="H55" s="456" t="s">
        <v>443</v>
      </c>
      <c r="I55" s="479"/>
      <c r="J55" s="435"/>
      <c r="K55" s="506" t="s">
        <v>443</v>
      </c>
    </row>
    <row r="56" spans="1:11" x14ac:dyDescent="0.2">
      <c r="A56" s="17"/>
      <c r="B56" s="27" t="s">
        <v>160</v>
      </c>
      <c r="C56" s="563"/>
      <c r="D56" s="73">
        <v>100</v>
      </c>
      <c r="E56" s="566"/>
      <c r="F56" s="404"/>
      <c r="G56" s="432"/>
      <c r="H56" s="453" t="s">
        <v>443</v>
      </c>
      <c r="I56" s="476"/>
      <c r="J56" s="432"/>
      <c r="K56" s="503" t="s">
        <v>443</v>
      </c>
    </row>
    <row r="57" spans="1:11" x14ac:dyDescent="0.2">
      <c r="A57" s="17"/>
      <c r="B57" s="30" t="s">
        <v>161</v>
      </c>
      <c r="C57" s="563"/>
      <c r="D57" s="81">
        <v>150</v>
      </c>
      <c r="E57" s="566"/>
      <c r="F57" s="412"/>
      <c r="G57" s="436"/>
      <c r="H57" s="457" t="s">
        <v>443</v>
      </c>
      <c r="I57" s="480"/>
      <c r="J57" s="436"/>
      <c r="K57" s="507" t="s">
        <v>443</v>
      </c>
    </row>
    <row r="58" spans="1:11" s="158" customFormat="1" x14ac:dyDescent="0.2">
      <c r="A58" s="17"/>
      <c r="B58" s="33" t="s">
        <v>162</v>
      </c>
      <c r="C58" s="564"/>
      <c r="D58" s="76">
        <v>250</v>
      </c>
      <c r="E58" s="567"/>
      <c r="F58" s="413"/>
      <c r="G58" s="437"/>
      <c r="H58" s="458" t="s">
        <v>443</v>
      </c>
      <c r="I58" s="481"/>
      <c r="J58" s="437"/>
      <c r="K58" s="508" t="s">
        <v>443</v>
      </c>
    </row>
    <row r="59" spans="1:11" x14ac:dyDescent="0.2">
      <c r="A59" s="17"/>
      <c r="B59" s="34" t="s">
        <v>163</v>
      </c>
      <c r="C59" s="562" t="s">
        <v>285</v>
      </c>
      <c r="D59" s="75">
        <v>10</v>
      </c>
      <c r="E59" s="565" t="s">
        <v>443</v>
      </c>
      <c r="F59" s="411"/>
      <c r="G59" s="435"/>
      <c r="H59" s="456" t="s">
        <v>443</v>
      </c>
      <c r="I59" s="479"/>
      <c r="J59" s="435"/>
      <c r="K59" s="506" t="s">
        <v>443</v>
      </c>
    </row>
    <row r="60" spans="1:11" x14ac:dyDescent="0.2">
      <c r="A60" s="17"/>
      <c r="B60" s="29" t="s">
        <v>164</v>
      </c>
      <c r="C60" s="563"/>
      <c r="D60" s="75">
        <v>15</v>
      </c>
      <c r="E60" s="566"/>
      <c r="F60" s="411"/>
      <c r="G60" s="435"/>
      <c r="H60" s="456" t="s">
        <v>443</v>
      </c>
      <c r="I60" s="479"/>
      <c r="J60" s="435"/>
      <c r="K60" s="506" t="s">
        <v>443</v>
      </c>
    </row>
    <row r="61" spans="1:11" x14ac:dyDescent="0.2">
      <c r="A61" s="17"/>
      <c r="B61" s="29" t="s">
        <v>165</v>
      </c>
      <c r="C61" s="563"/>
      <c r="D61" s="75">
        <v>20</v>
      </c>
      <c r="E61" s="566"/>
      <c r="F61" s="411"/>
      <c r="G61" s="435"/>
      <c r="H61" s="456" t="s">
        <v>443</v>
      </c>
      <c r="I61" s="479"/>
      <c r="J61" s="435"/>
      <c r="K61" s="506" t="s">
        <v>443</v>
      </c>
    </row>
    <row r="62" spans="1:11" x14ac:dyDescent="0.2">
      <c r="A62" s="17"/>
      <c r="B62" s="27" t="s">
        <v>166</v>
      </c>
      <c r="C62" s="563"/>
      <c r="D62" s="73">
        <v>25</v>
      </c>
      <c r="E62" s="566"/>
      <c r="F62" s="404"/>
      <c r="G62" s="432"/>
      <c r="H62" s="453" t="s">
        <v>443</v>
      </c>
      <c r="I62" s="476"/>
      <c r="J62" s="432"/>
      <c r="K62" s="503" t="s">
        <v>443</v>
      </c>
    </row>
    <row r="63" spans="1:11" x14ac:dyDescent="0.2">
      <c r="A63" s="17"/>
      <c r="B63" s="29" t="s">
        <v>167</v>
      </c>
      <c r="C63" s="563"/>
      <c r="D63" s="75">
        <v>35</v>
      </c>
      <c r="E63" s="566"/>
      <c r="F63" s="411"/>
      <c r="G63" s="435"/>
      <c r="H63" s="456" t="s">
        <v>443</v>
      </c>
      <c r="I63" s="479"/>
      <c r="J63" s="435"/>
      <c r="K63" s="506" t="s">
        <v>443</v>
      </c>
    </row>
    <row r="64" spans="1:11" x14ac:dyDescent="0.2">
      <c r="A64" s="17"/>
      <c r="B64" s="27" t="s">
        <v>168</v>
      </c>
      <c r="C64" s="563"/>
      <c r="D64" s="73">
        <v>50</v>
      </c>
      <c r="E64" s="566"/>
      <c r="F64" s="404"/>
      <c r="G64" s="432"/>
      <c r="H64" s="453" t="s">
        <v>443</v>
      </c>
      <c r="I64" s="476"/>
      <c r="J64" s="432"/>
      <c r="K64" s="503" t="s">
        <v>443</v>
      </c>
    </row>
    <row r="65" spans="1:11" x14ac:dyDescent="0.2">
      <c r="A65" s="17"/>
      <c r="B65" s="33" t="s">
        <v>169</v>
      </c>
      <c r="C65" s="564"/>
      <c r="D65" s="76">
        <v>100</v>
      </c>
      <c r="E65" s="567"/>
      <c r="F65" s="413"/>
      <c r="G65" s="437"/>
      <c r="H65" s="458" t="s">
        <v>443</v>
      </c>
      <c r="I65" s="481"/>
      <c r="J65" s="437"/>
      <c r="K65" s="508" t="s">
        <v>443</v>
      </c>
    </row>
    <row r="66" spans="1:11" x14ac:dyDescent="0.2">
      <c r="A66" s="17"/>
      <c r="B66" s="29" t="s">
        <v>170</v>
      </c>
      <c r="C66" s="574" t="s">
        <v>286</v>
      </c>
      <c r="D66" s="75">
        <v>20</v>
      </c>
      <c r="E66" s="565" t="s">
        <v>443</v>
      </c>
      <c r="F66" s="403"/>
      <c r="G66" s="431"/>
      <c r="H66" s="452" t="s">
        <v>443</v>
      </c>
      <c r="I66" s="475"/>
      <c r="J66" s="431"/>
      <c r="K66" s="502" t="s">
        <v>443</v>
      </c>
    </row>
    <row r="67" spans="1:11" x14ac:dyDescent="0.2">
      <c r="A67" s="17"/>
      <c r="B67" s="27" t="s">
        <v>171</v>
      </c>
      <c r="C67" s="575"/>
      <c r="D67" s="73">
        <v>50</v>
      </c>
      <c r="E67" s="566"/>
      <c r="F67" s="404"/>
      <c r="G67" s="432"/>
      <c r="H67" s="453" t="s">
        <v>443</v>
      </c>
      <c r="I67" s="476"/>
      <c r="J67" s="432"/>
      <c r="K67" s="503" t="s">
        <v>443</v>
      </c>
    </row>
    <row r="68" spans="1:11" x14ac:dyDescent="0.2">
      <c r="A68" s="17"/>
      <c r="B68" s="27" t="s">
        <v>172</v>
      </c>
      <c r="C68" s="575"/>
      <c r="D68" s="73">
        <v>75</v>
      </c>
      <c r="E68" s="566"/>
      <c r="F68" s="404"/>
      <c r="G68" s="432"/>
      <c r="H68" s="453" t="s">
        <v>443</v>
      </c>
      <c r="I68" s="476"/>
      <c r="J68" s="432"/>
      <c r="K68" s="503" t="s">
        <v>443</v>
      </c>
    </row>
    <row r="69" spans="1:11" x14ac:dyDescent="0.2">
      <c r="A69" s="17"/>
      <c r="B69" s="27" t="s">
        <v>173</v>
      </c>
      <c r="C69" s="575"/>
      <c r="D69" s="73">
        <v>85</v>
      </c>
      <c r="E69" s="566"/>
      <c r="F69" s="404"/>
      <c r="G69" s="432"/>
      <c r="H69" s="453" t="s">
        <v>443</v>
      </c>
      <c r="I69" s="476"/>
      <c r="J69" s="432"/>
      <c r="K69" s="503" t="s">
        <v>443</v>
      </c>
    </row>
    <row r="70" spans="1:11" x14ac:dyDescent="0.2">
      <c r="A70" s="17"/>
      <c r="B70" s="27" t="s">
        <v>174</v>
      </c>
      <c r="C70" s="575"/>
      <c r="D70" s="73">
        <v>100</v>
      </c>
      <c r="E70" s="566"/>
      <c r="F70" s="404"/>
      <c r="G70" s="432"/>
      <c r="H70" s="453" t="s">
        <v>443</v>
      </c>
      <c r="I70" s="476"/>
      <c r="J70" s="432"/>
      <c r="K70" s="503" t="s">
        <v>443</v>
      </c>
    </row>
    <row r="71" spans="1:11" x14ac:dyDescent="0.2">
      <c r="A71" s="17"/>
      <c r="B71" s="30" t="s">
        <v>175</v>
      </c>
      <c r="C71" s="575"/>
      <c r="D71" s="81">
        <v>150</v>
      </c>
      <c r="E71" s="566"/>
      <c r="F71" s="412"/>
      <c r="G71" s="436"/>
      <c r="H71" s="457" t="s">
        <v>443</v>
      </c>
      <c r="I71" s="480"/>
      <c r="J71" s="436"/>
      <c r="K71" s="507" t="s">
        <v>443</v>
      </c>
    </row>
    <row r="72" spans="1:11" s="158" customFormat="1" x14ac:dyDescent="0.2">
      <c r="A72" s="17"/>
      <c r="B72" s="33" t="s">
        <v>176</v>
      </c>
      <c r="C72" s="576"/>
      <c r="D72" s="76">
        <v>250</v>
      </c>
      <c r="E72" s="567"/>
      <c r="F72" s="413"/>
      <c r="G72" s="437"/>
      <c r="H72" s="458" t="s">
        <v>443</v>
      </c>
      <c r="I72" s="481"/>
      <c r="J72" s="437"/>
      <c r="K72" s="508" t="s">
        <v>443</v>
      </c>
    </row>
    <row r="73" spans="1:11" x14ac:dyDescent="0.2">
      <c r="A73" s="17"/>
      <c r="B73" s="31" t="s">
        <v>177</v>
      </c>
      <c r="C73" s="574" t="s">
        <v>287</v>
      </c>
      <c r="D73" s="72">
        <v>20</v>
      </c>
      <c r="E73" s="565" t="s">
        <v>443</v>
      </c>
      <c r="F73" s="414"/>
      <c r="G73" s="438"/>
      <c r="H73" s="459" t="s">
        <v>443</v>
      </c>
      <c r="I73" s="482"/>
      <c r="J73" s="438"/>
      <c r="K73" s="509" t="s">
        <v>443</v>
      </c>
    </row>
    <row r="74" spans="1:11" x14ac:dyDescent="0.2">
      <c r="A74" s="17"/>
      <c r="B74" s="35" t="s">
        <v>178</v>
      </c>
      <c r="C74" s="575"/>
      <c r="D74" s="73">
        <v>50</v>
      </c>
      <c r="E74" s="566"/>
      <c r="F74" s="411"/>
      <c r="G74" s="435"/>
      <c r="H74" s="456" t="s">
        <v>443</v>
      </c>
      <c r="I74" s="479"/>
      <c r="J74" s="435"/>
      <c r="K74" s="506" t="s">
        <v>443</v>
      </c>
    </row>
    <row r="75" spans="1:11" x14ac:dyDescent="0.2">
      <c r="A75" s="17"/>
      <c r="B75" s="35" t="s">
        <v>179</v>
      </c>
      <c r="C75" s="575"/>
      <c r="D75" s="73">
        <v>75</v>
      </c>
      <c r="E75" s="566"/>
      <c r="F75" s="411"/>
      <c r="G75" s="435"/>
      <c r="H75" s="456" t="s">
        <v>443</v>
      </c>
      <c r="I75" s="479"/>
      <c r="J75" s="435"/>
      <c r="K75" s="506" t="s">
        <v>443</v>
      </c>
    </row>
    <row r="76" spans="1:11" x14ac:dyDescent="0.2">
      <c r="A76" s="17"/>
      <c r="B76" s="35" t="s">
        <v>180</v>
      </c>
      <c r="C76" s="575"/>
      <c r="D76" s="73">
        <v>80</v>
      </c>
      <c r="E76" s="566"/>
      <c r="F76" s="411"/>
      <c r="G76" s="435"/>
      <c r="H76" s="456" t="s">
        <v>443</v>
      </c>
      <c r="I76" s="479"/>
      <c r="J76" s="435"/>
      <c r="K76" s="506" t="s">
        <v>443</v>
      </c>
    </row>
    <row r="77" spans="1:11" x14ac:dyDescent="0.2">
      <c r="A77" s="17"/>
      <c r="B77" s="36" t="s">
        <v>181</v>
      </c>
      <c r="C77" s="575"/>
      <c r="D77" s="73">
        <v>100</v>
      </c>
      <c r="E77" s="566"/>
      <c r="F77" s="404"/>
      <c r="G77" s="432"/>
      <c r="H77" s="453" t="s">
        <v>443</v>
      </c>
      <c r="I77" s="476"/>
      <c r="J77" s="432"/>
      <c r="K77" s="503" t="s">
        <v>443</v>
      </c>
    </row>
    <row r="78" spans="1:11" x14ac:dyDescent="0.2">
      <c r="A78" s="17"/>
      <c r="B78" s="36" t="s">
        <v>182</v>
      </c>
      <c r="C78" s="575"/>
      <c r="D78" s="80">
        <v>130</v>
      </c>
      <c r="E78" s="566"/>
      <c r="F78" s="412"/>
      <c r="G78" s="436"/>
      <c r="H78" s="457" t="s">
        <v>443</v>
      </c>
      <c r="I78" s="480"/>
      <c r="J78" s="436"/>
      <c r="K78" s="507" t="s">
        <v>443</v>
      </c>
    </row>
    <row r="79" spans="1:11" x14ac:dyDescent="0.2">
      <c r="A79" s="17"/>
      <c r="B79" s="36" t="s">
        <v>183</v>
      </c>
      <c r="C79" s="575"/>
      <c r="D79" s="73">
        <v>150</v>
      </c>
      <c r="E79" s="566"/>
      <c r="F79" s="412"/>
      <c r="G79" s="436"/>
      <c r="H79" s="457" t="s">
        <v>443</v>
      </c>
      <c r="I79" s="480"/>
      <c r="J79" s="436"/>
      <c r="K79" s="507" t="s">
        <v>443</v>
      </c>
    </row>
    <row r="80" spans="1:11" x14ac:dyDescent="0.2">
      <c r="A80" s="17"/>
      <c r="B80" s="31" t="s">
        <v>184</v>
      </c>
      <c r="C80" s="562" t="s">
        <v>288</v>
      </c>
      <c r="D80" s="72">
        <v>45</v>
      </c>
      <c r="E80" s="565" t="s">
        <v>443</v>
      </c>
      <c r="F80" s="414"/>
      <c r="G80" s="438"/>
      <c r="H80" s="459" t="s">
        <v>443</v>
      </c>
      <c r="I80" s="482"/>
      <c r="J80" s="438"/>
      <c r="K80" s="509" t="s">
        <v>443</v>
      </c>
    </row>
    <row r="81" spans="1:11" s="158" customFormat="1" x14ac:dyDescent="0.2">
      <c r="A81" s="17"/>
      <c r="B81" s="36" t="s">
        <v>185</v>
      </c>
      <c r="C81" s="563"/>
      <c r="D81" s="80">
        <v>75</v>
      </c>
      <c r="E81" s="566"/>
      <c r="F81" s="404"/>
      <c r="G81" s="432"/>
      <c r="H81" s="453" t="s">
        <v>443</v>
      </c>
      <c r="I81" s="476"/>
      <c r="J81" s="432"/>
      <c r="K81" s="503" t="s">
        <v>443</v>
      </c>
    </row>
    <row r="82" spans="1:11" x14ac:dyDescent="0.2">
      <c r="A82" s="17"/>
      <c r="B82" s="37" t="s">
        <v>186</v>
      </c>
      <c r="C82" s="564"/>
      <c r="D82" s="74">
        <v>100</v>
      </c>
      <c r="E82" s="567"/>
      <c r="F82" s="413"/>
      <c r="G82" s="437"/>
      <c r="H82" s="458" t="s">
        <v>443</v>
      </c>
      <c r="I82" s="481"/>
      <c r="J82" s="437"/>
      <c r="K82" s="508" t="s">
        <v>443</v>
      </c>
    </row>
    <row r="83" spans="1:11" x14ac:dyDescent="0.2">
      <c r="A83" s="17"/>
      <c r="B83" s="29" t="s">
        <v>187</v>
      </c>
      <c r="C83" s="562" t="s">
        <v>289</v>
      </c>
      <c r="D83" s="75">
        <v>20</v>
      </c>
      <c r="E83" s="565" t="s">
        <v>443</v>
      </c>
      <c r="F83" s="411"/>
      <c r="G83" s="435"/>
      <c r="H83" s="456" t="s">
        <v>443</v>
      </c>
      <c r="I83" s="479"/>
      <c r="J83" s="435"/>
      <c r="K83" s="506" t="s">
        <v>443</v>
      </c>
    </row>
    <row r="84" spans="1:11" x14ac:dyDescent="0.2">
      <c r="A84" s="17"/>
      <c r="B84" s="29" t="s">
        <v>188</v>
      </c>
      <c r="C84" s="563"/>
      <c r="D84" s="75">
        <v>25</v>
      </c>
      <c r="E84" s="566"/>
      <c r="F84" s="411"/>
      <c r="G84" s="435"/>
      <c r="H84" s="456" t="s">
        <v>443</v>
      </c>
      <c r="I84" s="479"/>
      <c r="J84" s="435"/>
      <c r="K84" s="506" t="s">
        <v>443</v>
      </c>
    </row>
    <row r="85" spans="1:11" x14ac:dyDescent="0.2">
      <c r="A85" s="17"/>
      <c r="B85" s="29" t="s">
        <v>189</v>
      </c>
      <c r="C85" s="563"/>
      <c r="D85" s="75">
        <v>30</v>
      </c>
      <c r="E85" s="566"/>
      <c r="F85" s="411"/>
      <c r="G85" s="435"/>
      <c r="H85" s="456" t="s">
        <v>443</v>
      </c>
      <c r="I85" s="479"/>
      <c r="J85" s="435"/>
      <c r="K85" s="506" t="s">
        <v>443</v>
      </c>
    </row>
    <row r="86" spans="1:11" x14ac:dyDescent="0.2">
      <c r="A86" s="17"/>
      <c r="B86" s="29" t="s">
        <v>190</v>
      </c>
      <c r="C86" s="563"/>
      <c r="D86" s="75">
        <v>31.25</v>
      </c>
      <c r="E86" s="566"/>
      <c r="F86" s="411"/>
      <c r="G86" s="435"/>
      <c r="H86" s="456" t="s">
        <v>443</v>
      </c>
      <c r="I86" s="479"/>
      <c r="J86" s="435"/>
      <c r="K86" s="506" t="s">
        <v>443</v>
      </c>
    </row>
    <row r="87" spans="1:11" x14ac:dyDescent="0.2">
      <c r="A87" s="17"/>
      <c r="B87" s="29" t="s">
        <v>191</v>
      </c>
      <c r="C87" s="563"/>
      <c r="D87" s="75">
        <v>35</v>
      </c>
      <c r="E87" s="566"/>
      <c r="F87" s="411"/>
      <c r="G87" s="435"/>
      <c r="H87" s="456" t="s">
        <v>443</v>
      </c>
      <c r="I87" s="479"/>
      <c r="J87" s="435"/>
      <c r="K87" s="506" t="s">
        <v>443</v>
      </c>
    </row>
    <row r="88" spans="1:11" x14ac:dyDescent="0.2">
      <c r="A88" s="17"/>
      <c r="B88" s="29" t="s">
        <v>192</v>
      </c>
      <c r="C88" s="563"/>
      <c r="D88" s="75">
        <v>37.5</v>
      </c>
      <c r="E88" s="566"/>
      <c r="F88" s="411"/>
      <c r="G88" s="435"/>
      <c r="H88" s="456" t="s">
        <v>443</v>
      </c>
      <c r="I88" s="479"/>
      <c r="J88" s="435"/>
      <c r="K88" s="506" t="s">
        <v>443</v>
      </c>
    </row>
    <row r="89" spans="1:11" x14ac:dyDescent="0.2">
      <c r="A89" s="17"/>
      <c r="B89" s="27" t="s">
        <v>193</v>
      </c>
      <c r="C89" s="563"/>
      <c r="D89" s="73">
        <v>40</v>
      </c>
      <c r="E89" s="566"/>
      <c r="F89" s="404"/>
      <c r="G89" s="432"/>
      <c r="H89" s="453" t="s">
        <v>443</v>
      </c>
      <c r="I89" s="476"/>
      <c r="J89" s="432"/>
      <c r="K89" s="503" t="s">
        <v>443</v>
      </c>
    </row>
    <row r="90" spans="1:11" x14ac:dyDescent="0.2">
      <c r="A90" s="17"/>
      <c r="B90" s="29" t="s">
        <v>194</v>
      </c>
      <c r="C90" s="563"/>
      <c r="D90" s="75">
        <v>50</v>
      </c>
      <c r="E90" s="566"/>
      <c r="F90" s="411"/>
      <c r="G90" s="435"/>
      <c r="H90" s="456" t="s">
        <v>443</v>
      </c>
      <c r="I90" s="479"/>
      <c r="J90" s="435"/>
      <c r="K90" s="506" t="s">
        <v>443</v>
      </c>
    </row>
    <row r="91" spans="1:11" x14ac:dyDescent="0.2">
      <c r="A91" s="17"/>
      <c r="B91" s="29" t="s">
        <v>195</v>
      </c>
      <c r="C91" s="563"/>
      <c r="D91" s="75">
        <v>62.5</v>
      </c>
      <c r="E91" s="566"/>
      <c r="F91" s="411"/>
      <c r="G91" s="435"/>
      <c r="H91" s="456" t="s">
        <v>443</v>
      </c>
      <c r="I91" s="479"/>
      <c r="J91" s="435"/>
      <c r="K91" s="506" t="s">
        <v>443</v>
      </c>
    </row>
    <row r="92" spans="1:11" x14ac:dyDescent="0.2">
      <c r="A92" s="17"/>
      <c r="B92" s="27" t="s">
        <v>196</v>
      </c>
      <c r="C92" s="563"/>
      <c r="D92" s="73">
        <v>70</v>
      </c>
      <c r="E92" s="566"/>
      <c r="F92" s="404"/>
      <c r="G92" s="432"/>
      <c r="H92" s="453" t="s">
        <v>443</v>
      </c>
      <c r="I92" s="476"/>
      <c r="J92" s="432"/>
      <c r="K92" s="503" t="s">
        <v>443</v>
      </c>
    </row>
    <row r="93" spans="1:11" x14ac:dyDescent="0.2">
      <c r="A93" s="17"/>
      <c r="B93" s="33" t="s">
        <v>197</v>
      </c>
      <c r="C93" s="564"/>
      <c r="D93" s="76">
        <v>75</v>
      </c>
      <c r="E93" s="567"/>
      <c r="F93" s="413"/>
      <c r="G93" s="437"/>
      <c r="H93" s="458" t="s">
        <v>443</v>
      </c>
      <c r="I93" s="481"/>
      <c r="J93" s="437"/>
      <c r="K93" s="508" t="s">
        <v>443</v>
      </c>
    </row>
    <row r="94" spans="1:11" x14ac:dyDescent="0.2">
      <c r="A94" s="17"/>
      <c r="B94" s="31" t="s">
        <v>198</v>
      </c>
      <c r="C94" s="562" t="s">
        <v>290</v>
      </c>
      <c r="D94" s="72">
        <v>30</v>
      </c>
      <c r="E94" s="565" t="s">
        <v>443</v>
      </c>
      <c r="F94" s="414"/>
      <c r="G94" s="438"/>
      <c r="H94" s="459" t="s">
        <v>443</v>
      </c>
      <c r="I94" s="482"/>
      <c r="J94" s="438"/>
      <c r="K94" s="509" t="s">
        <v>443</v>
      </c>
    </row>
    <row r="95" spans="1:11" x14ac:dyDescent="0.2">
      <c r="A95" s="17"/>
      <c r="B95" s="29" t="s">
        <v>199</v>
      </c>
      <c r="C95" s="563"/>
      <c r="D95" s="75">
        <v>35</v>
      </c>
      <c r="E95" s="566"/>
      <c r="F95" s="411"/>
      <c r="G95" s="435"/>
      <c r="H95" s="456" t="s">
        <v>443</v>
      </c>
      <c r="I95" s="479"/>
      <c r="J95" s="435"/>
      <c r="K95" s="506" t="s">
        <v>443</v>
      </c>
    </row>
    <row r="96" spans="1:11" x14ac:dyDescent="0.2">
      <c r="A96" s="17"/>
      <c r="B96" s="29" t="s">
        <v>200</v>
      </c>
      <c r="C96" s="563"/>
      <c r="D96" s="75">
        <v>43.75</v>
      </c>
      <c r="E96" s="566"/>
      <c r="F96" s="411"/>
      <c r="G96" s="435"/>
      <c r="H96" s="456" t="s">
        <v>443</v>
      </c>
      <c r="I96" s="479"/>
      <c r="J96" s="435"/>
      <c r="K96" s="506" t="s">
        <v>443</v>
      </c>
    </row>
    <row r="97" spans="1:11" x14ac:dyDescent="0.2">
      <c r="A97" s="17"/>
      <c r="B97" s="29" t="s">
        <v>201</v>
      </c>
      <c r="C97" s="563"/>
      <c r="D97" s="75">
        <v>45</v>
      </c>
      <c r="E97" s="566"/>
      <c r="F97" s="411"/>
      <c r="G97" s="435"/>
      <c r="H97" s="456" t="s">
        <v>443</v>
      </c>
      <c r="I97" s="479"/>
      <c r="J97" s="435"/>
      <c r="K97" s="506" t="s">
        <v>443</v>
      </c>
    </row>
    <row r="98" spans="1:11" x14ac:dyDescent="0.2">
      <c r="A98" s="17"/>
      <c r="B98" s="29" t="s">
        <v>202</v>
      </c>
      <c r="C98" s="563"/>
      <c r="D98" s="75">
        <v>56.25</v>
      </c>
      <c r="E98" s="566"/>
      <c r="F98" s="411"/>
      <c r="G98" s="435"/>
      <c r="H98" s="456" t="s">
        <v>443</v>
      </c>
      <c r="I98" s="479"/>
      <c r="J98" s="435"/>
      <c r="K98" s="506" t="s">
        <v>443</v>
      </c>
    </row>
    <row r="99" spans="1:11" x14ac:dyDescent="0.2">
      <c r="A99" s="17"/>
      <c r="B99" s="29" t="s">
        <v>203</v>
      </c>
      <c r="C99" s="563"/>
      <c r="D99" s="75">
        <v>60</v>
      </c>
      <c r="E99" s="566"/>
      <c r="F99" s="411"/>
      <c r="G99" s="435"/>
      <c r="H99" s="456" t="s">
        <v>443</v>
      </c>
      <c r="I99" s="479"/>
      <c r="J99" s="435"/>
      <c r="K99" s="506" t="s">
        <v>443</v>
      </c>
    </row>
    <row r="100" spans="1:11" x14ac:dyDescent="0.2">
      <c r="A100" s="17"/>
      <c r="B100" s="27" t="s">
        <v>204</v>
      </c>
      <c r="C100" s="563"/>
      <c r="D100" s="73">
        <v>75</v>
      </c>
      <c r="E100" s="566"/>
      <c r="F100" s="404"/>
      <c r="G100" s="432"/>
      <c r="H100" s="453" t="s">
        <v>443</v>
      </c>
      <c r="I100" s="476"/>
      <c r="J100" s="432"/>
      <c r="K100" s="503" t="s">
        <v>443</v>
      </c>
    </row>
    <row r="101" spans="1:11" x14ac:dyDescent="0.2">
      <c r="A101" s="17"/>
      <c r="B101" s="29" t="s">
        <v>205</v>
      </c>
      <c r="C101" s="563"/>
      <c r="D101" s="75">
        <v>93.75</v>
      </c>
      <c r="E101" s="566"/>
      <c r="F101" s="411"/>
      <c r="G101" s="435"/>
      <c r="H101" s="456" t="s">
        <v>443</v>
      </c>
      <c r="I101" s="479"/>
      <c r="J101" s="435"/>
      <c r="K101" s="506" t="s">
        <v>443</v>
      </c>
    </row>
    <row r="102" spans="1:11" x14ac:dyDescent="0.2">
      <c r="A102" s="17"/>
      <c r="B102" s="29" t="s">
        <v>206</v>
      </c>
      <c r="C102" s="563"/>
      <c r="D102" s="75">
        <v>105</v>
      </c>
      <c r="E102" s="566"/>
      <c r="F102" s="411"/>
      <c r="G102" s="435"/>
      <c r="H102" s="456" t="s">
        <v>443</v>
      </c>
      <c r="I102" s="479"/>
      <c r="J102" s="435"/>
      <c r="K102" s="506" t="s">
        <v>443</v>
      </c>
    </row>
    <row r="103" spans="1:11" x14ac:dyDescent="0.2">
      <c r="A103" s="17"/>
      <c r="B103" s="33" t="s">
        <v>207</v>
      </c>
      <c r="C103" s="564"/>
      <c r="D103" s="76">
        <v>150</v>
      </c>
      <c r="E103" s="567"/>
      <c r="F103" s="413"/>
      <c r="G103" s="437"/>
      <c r="H103" s="458" t="s">
        <v>443</v>
      </c>
      <c r="I103" s="481"/>
      <c r="J103" s="437"/>
      <c r="K103" s="508" t="s">
        <v>443</v>
      </c>
    </row>
    <row r="104" spans="1:11" x14ac:dyDescent="0.2">
      <c r="A104" s="17"/>
      <c r="B104" s="29" t="s">
        <v>208</v>
      </c>
      <c r="C104" s="562" t="s">
        <v>291</v>
      </c>
      <c r="D104" s="75">
        <v>70</v>
      </c>
      <c r="E104" s="565" t="s">
        <v>443</v>
      </c>
      <c r="F104" s="411"/>
      <c r="G104" s="435"/>
      <c r="H104" s="456" t="s">
        <v>443</v>
      </c>
      <c r="I104" s="479"/>
      <c r="J104" s="435"/>
      <c r="K104" s="506" t="s">
        <v>443</v>
      </c>
    </row>
    <row r="105" spans="1:11" x14ac:dyDescent="0.2">
      <c r="A105" s="17"/>
      <c r="B105" s="29" t="s">
        <v>209</v>
      </c>
      <c r="C105" s="563"/>
      <c r="D105" s="75">
        <v>90</v>
      </c>
      <c r="E105" s="566"/>
      <c r="F105" s="411"/>
      <c r="G105" s="435"/>
      <c r="H105" s="456" t="s">
        <v>443</v>
      </c>
      <c r="I105" s="479"/>
      <c r="J105" s="435"/>
      <c r="K105" s="506" t="s">
        <v>443</v>
      </c>
    </row>
    <row r="106" spans="1:11" x14ac:dyDescent="0.2">
      <c r="A106" s="17"/>
      <c r="B106" s="29" t="s">
        <v>210</v>
      </c>
      <c r="C106" s="563"/>
      <c r="D106" s="75">
        <v>110</v>
      </c>
      <c r="E106" s="566"/>
      <c r="F106" s="411"/>
      <c r="G106" s="435"/>
      <c r="H106" s="456" t="s">
        <v>443</v>
      </c>
      <c r="I106" s="479"/>
      <c r="J106" s="435"/>
      <c r="K106" s="506" t="s">
        <v>443</v>
      </c>
    </row>
    <row r="107" spans="1:11" x14ac:dyDescent="0.2">
      <c r="A107" s="17"/>
      <c r="B107" s="29" t="s">
        <v>211</v>
      </c>
      <c r="C107" s="563"/>
      <c r="D107" s="75">
        <v>112.5</v>
      </c>
      <c r="E107" s="566"/>
      <c r="F107" s="411"/>
      <c r="G107" s="435"/>
      <c r="H107" s="456" t="s">
        <v>443</v>
      </c>
      <c r="I107" s="479"/>
      <c r="J107" s="435"/>
      <c r="K107" s="506" t="s">
        <v>443</v>
      </c>
    </row>
    <row r="108" spans="1:11" x14ac:dyDescent="0.2">
      <c r="A108" s="17"/>
      <c r="B108" s="33" t="s">
        <v>212</v>
      </c>
      <c r="C108" s="564"/>
      <c r="D108" s="76">
        <v>150</v>
      </c>
      <c r="E108" s="567"/>
      <c r="F108" s="413"/>
      <c r="G108" s="437"/>
      <c r="H108" s="458" t="s">
        <v>443</v>
      </c>
      <c r="I108" s="481"/>
      <c r="J108" s="437"/>
      <c r="K108" s="508" t="s">
        <v>443</v>
      </c>
    </row>
    <row r="109" spans="1:11" x14ac:dyDescent="0.2">
      <c r="A109" s="17"/>
      <c r="B109" s="38" t="s">
        <v>213</v>
      </c>
      <c r="C109" s="62" t="s">
        <v>292</v>
      </c>
      <c r="D109" s="67">
        <v>60</v>
      </c>
      <c r="E109" s="394" t="s">
        <v>443</v>
      </c>
      <c r="F109" s="402"/>
      <c r="G109" s="430"/>
      <c r="H109" s="451" t="s">
        <v>443</v>
      </c>
      <c r="I109" s="474"/>
      <c r="J109" s="430"/>
      <c r="K109" s="501" t="s">
        <v>443</v>
      </c>
    </row>
    <row r="110" spans="1:11" x14ac:dyDescent="0.2">
      <c r="A110" s="17"/>
      <c r="B110" s="29" t="s">
        <v>214</v>
      </c>
      <c r="C110" s="562" t="s">
        <v>293</v>
      </c>
      <c r="D110" s="75">
        <v>100</v>
      </c>
      <c r="E110" s="565" t="s">
        <v>443</v>
      </c>
      <c r="F110" s="411"/>
      <c r="G110" s="435"/>
      <c r="H110" s="456" t="s">
        <v>443</v>
      </c>
      <c r="I110" s="479"/>
      <c r="J110" s="435"/>
      <c r="K110" s="506" t="s">
        <v>443</v>
      </c>
    </row>
    <row r="111" spans="1:11" x14ac:dyDescent="0.2">
      <c r="A111" s="17"/>
      <c r="B111" s="33" t="s">
        <v>215</v>
      </c>
      <c r="C111" s="564"/>
      <c r="D111" s="76">
        <v>150</v>
      </c>
      <c r="E111" s="567"/>
      <c r="F111" s="413"/>
      <c r="G111" s="437"/>
      <c r="H111" s="458" t="s">
        <v>443</v>
      </c>
      <c r="I111" s="481"/>
      <c r="J111" s="437"/>
      <c r="K111" s="508" t="s">
        <v>443</v>
      </c>
    </row>
    <row r="112" spans="1:11" x14ac:dyDescent="0.2">
      <c r="A112" s="17"/>
      <c r="B112" s="29" t="s">
        <v>216</v>
      </c>
      <c r="C112" s="562" t="s">
        <v>294</v>
      </c>
      <c r="D112" s="75">
        <v>100</v>
      </c>
      <c r="E112" s="565" t="s">
        <v>443</v>
      </c>
      <c r="F112" s="411"/>
      <c r="G112" s="435"/>
      <c r="H112" s="456" t="s">
        <v>443</v>
      </c>
      <c r="I112" s="479"/>
      <c r="J112" s="435"/>
      <c r="K112" s="506" t="s">
        <v>443</v>
      </c>
    </row>
    <row r="113" spans="1:11" x14ac:dyDescent="0.2">
      <c r="A113" s="17"/>
      <c r="B113" s="29" t="s">
        <v>217</v>
      </c>
      <c r="C113" s="563"/>
      <c r="D113" s="75">
        <v>125</v>
      </c>
      <c r="E113" s="566"/>
      <c r="F113" s="411"/>
      <c r="G113" s="435"/>
      <c r="H113" s="456" t="s">
        <v>443</v>
      </c>
      <c r="I113" s="479"/>
      <c r="J113" s="435"/>
      <c r="K113" s="506" t="s">
        <v>443</v>
      </c>
    </row>
    <row r="114" spans="1:11" x14ac:dyDescent="0.2">
      <c r="A114" s="17"/>
      <c r="B114" s="33" t="s">
        <v>218</v>
      </c>
      <c r="C114" s="564"/>
      <c r="D114" s="76">
        <v>150</v>
      </c>
      <c r="E114" s="567"/>
      <c r="F114" s="413"/>
      <c r="G114" s="437"/>
      <c r="H114" s="458" t="s">
        <v>443</v>
      </c>
      <c r="I114" s="481"/>
      <c r="J114" s="437"/>
      <c r="K114" s="508" t="s">
        <v>443</v>
      </c>
    </row>
    <row r="115" spans="1:11" x14ac:dyDescent="0.2">
      <c r="A115" s="51"/>
      <c r="B115" s="369" t="s">
        <v>219</v>
      </c>
      <c r="C115" s="571" t="s">
        <v>295</v>
      </c>
      <c r="D115" s="384">
        <v>50</v>
      </c>
      <c r="E115" s="395"/>
      <c r="F115" s="415"/>
      <c r="G115" s="439"/>
      <c r="H115" s="460" t="s">
        <v>443</v>
      </c>
      <c r="I115" s="483"/>
      <c r="J115" s="439"/>
      <c r="K115" s="510" t="s">
        <v>443</v>
      </c>
    </row>
    <row r="116" spans="1:11" x14ac:dyDescent="0.2">
      <c r="A116" s="51"/>
      <c r="B116" s="370" t="s">
        <v>220</v>
      </c>
      <c r="C116" s="572"/>
      <c r="D116" s="281">
        <v>100</v>
      </c>
      <c r="E116" s="396"/>
      <c r="F116" s="416"/>
      <c r="G116" s="440"/>
      <c r="H116" s="461" t="s">
        <v>443</v>
      </c>
      <c r="I116" s="484"/>
      <c r="J116" s="440"/>
      <c r="K116" s="511" t="s">
        <v>443</v>
      </c>
    </row>
    <row r="117" spans="1:11" x14ac:dyDescent="0.2">
      <c r="A117" s="51"/>
      <c r="B117" s="30" t="s">
        <v>221</v>
      </c>
      <c r="C117" s="573"/>
      <c r="D117" s="81">
        <v>150</v>
      </c>
      <c r="E117" s="397" t="s">
        <v>443</v>
      </c>
      <c r="F117" s="406"/>
      <c r="G117" s="434"/>
      <c r="H117" s="452" t="s">
        <v>443</v>
      </c>
      <c r="I117" s="478"/>
      <c r="J117" s="434"/>
      <c r="K117" s="505" t="s">
        <v>443</v>
      </c>
    </row>
    <row r="118" spans="1:11" x14ac:dyDescent="0.2">
      <c r="A118" s="51"/>
      <c r="B118" s="41" t="s">
        <v>222</v>
      </c>
      <c r="C118" s="377" t="s">
        <v>296</v>
      </c>
      <c r="D118" s="277">
        <v>20</v>
      </c>
      <c r="E118" s="398"/>
      <c r="F118" s="417"/>
      <c r="G118" s="441"/>
      <c r="H118" s="462" t="s">
        <v>443</v>
      </c>
      <c r="I118" s="485"/>
      <c r="J118" s="441"/>
      <c r="K118" s="512" t="s">
        <v>443</v>
      </c>
    </row>
    <row r="119" spans="1:11" x14ac:dyDescent="0.2">
      <c r="A119" s="51"/>
      <c r="B119" s="41" t="s">
        <v>223</v>
      </c>
      <c r="C119" s="378" t="s">
        <v>297</v>
      </c>
      <c r="D119" s="277">
        <v>10</v>
      </c>
      <c r="E119" s="398"/>
      <c r="F119" s="417"/>
      <c r="G119" s="441"/>
      <c r="H119" s="462" t="s">
        <v>443</v>
      </c>
      <c r="I119" s="485"/>
      <c r="J119" s="441"/>
      <c r="K119" s="512" t="s">
        <v>443</v>
      </c>
    </row>
    <row r="120" spans="1:11" ht="26" x14ac:dyDescent="0.2">
      <c r="A120" s="51"/>
      <c r="B120" s="41" t="s">
        <v>224</v>
      </c>
      <c r="C120" s="378" t="s">
        <v>298</v>
      </c>
      <c r="D120" s="277">
        <v>10</v>
      </c>
      <c r="E120" s="398"/>
      <c r="F120" s="417"/>
      <c r="G120" s="441"/>
      <c r="H120" s="462" t="s">
        <v>443</v>
      </c>
      <c r="I120" s="485"/>
      <c r="J120" s="441"/>
      <c r="K120" s="512" t="s">
        <v>443</v>
      </c>
    </row>
    <row r="121" spans="1:11" x14ac:dyDescent="0.2">
      <c r="A121" s="17"/>
      <c r="B121" s="31" t="s">
        <v>225</v>
      </c>
      <c r="C121" s="562" t="s">
        <v>299</v>
      </c>
      <c r="D121" s="72">
        <v>100</v>
      </c>
      <c r="E121" s="565" t="s">
        <v>443</v>
      </c>
      <c r="F121" s="418"/>
      <c r="G121" s="438"/>
      <c r="H121" s="459" t="s">
        <v>443</v>
      </c>
      <c r="I121" s="482"/>
      <c r="J121" s="438"/>
      <c r="K121" s="509" t="s">
        <v>443</v>
      </c>
    </row>
    <row r="122" spans="1:11" x14ac:dyDescent="0.2">
      <c r="A122" s="17"/>
      <c r="B122" s="42" t="s">
        <v>226</v>
      </c>
      <c r="C122" s="563"/>
      <c r="D122" s="73">
        <v>130</v>
      </c>
      <c r="E122" s="566"/>
      <c r="F122" s="404"/>
      <c r="G122" s="432"/>
      <c r="H122" s="453" t="s">
        <v>443</v>
      </c>
      <c r="I122" s="476"/>
      <c r="J122" s="432"/>
      <c r="K122" s="503" t="s">
        <v>443</v>
      </c>
    </row>
    <row r="123" spans="1:11" x14ac:dyDescent="0.2">
      <c r="A123" s="17"/>
      <c r="B123" s="36" t="s">
        <v>227</v>
      </c>
      <c r="C123" s="563"/>
      <c r="D123" s="80">
        <v>160</v>
      </c>
      <c r="E123" s="566"/>
      <c r="F123" s="404"/>
      <c r="G123" s="432"/>
      <c r="H123" s="453" t="s">
        <v>443</v>
      </c>
      <c r="I123" s="476"/>
      <c r="J123" s="432"/>
      <c r="K123" s="503" t="s">
        <v>443</v>
      </c>
    </row>
    <row r="124" spans="1:11" x14ac:dyDescent="0.2">
      <c r="A124" s="17"/>
      <c r="B124" s="36" t="s">
        <v>228</v>
      </c>
      <c r="C124" s="563"/>
      <c r="D124" s="73">
        <v>190</v>
      </c>
      <c r="E124" s="566"/>
      <c r="F124" s="404"/>
      <c r="G124" s="432"/>
      <c r="H124" s="453" t="s">
        <v>443</v>
      </c>
      <c r="I124" s="476"/>
      <c r="J124" s="432"/>
      <c r="K124" s="503" t="s">
        <v>443</v>
      </c>
    </row>
    <row r="125" spans="1:11" x14ac:dyDescent="0.2">
      <c r="A125" s="17"/>
      <c r="B125" s="36" t="s">
        <v>229</v>
      </c>
      <c r="C125" s="563"/>
      <c r="D125" s="73">
        <v>220</v>
      </c>
      <c r="E125" s="566"/>
      <c r="F125" s="404"/>
      <c r="G125" s="432"/>
      <c r="H125" s="453" t="s">
        <v>443</v>
      </c>
      <c r="I125" s="476"/>
      <c r="J125" s="432"/>
      <c r="K125" s="503" t="s">
        <v>443</v>
      </c>
    </row>
    <row r="126" spans="1:11" x14ac:dyDescent="0.2">
      <c r="A126" s="17"/>
      <c r="B126" s="42" t="s">
        <v>230</v>
      </c>
      <c r="C126" s="563"/>
      <c r="D126" s="81">
        <v>250</v>
      </c>
      <c r="E126" s="566"/>
      <c r="F126" s="403"/>
      <c r="G126" s="431"/>
      <c r="H126" s="452" t="s">
        <v>443</v>
      </c>
      <c r="I126" s="475"/>
      <c r="J126" s="431"/>
      <c r="K126" s="502" t="s">
        <v>443</v>
      </c>
    </row>
    <row r="127" spans="1:11" x14ac:dyDescent="0.2">
      <c r="A127" s="17"/>
      <c r="B127" s="36" t="s">
        <v>231</v>
      </c>
      <c r="C127" s="563"/>
      <c r="D127" s="73">
        <v>280</v>
      </c>
      <c r="E127" s="566"/>
      <c r="F127" s="404"/>
      <c r="G127" s="432"/>
      <c r="H127" s="453" t="s">
        <v>443</v>
      </c>
      <c r="I127" s="476"/>
      <c r="J127" s="432"/>
      <c r="K127" s="503" t="s">
        <v>443</v>
      </c>
    </row>
    <row r="128" spans="1:11" x14ac:dyDescent="0.2">
      <c r="A128" s="17"/>
      <c r="B128" s="42" t="s">
        <v>232</v>
      </c>
      <c r="C128" s="563"/>
      <c r="D128" s="73">
        <v>340</v>
      </c>
      <c r="E128" s="566"/>
      <c r="F128" s="404"/>
      <c r="G128" s="432"/>
      <c r="H128" s="453" t="s">
        <v>443</v>
      </c>
      <c r="I128" s="476"/>
      <c r="J128" s="432"/>
      <c r="K128" s="503" t="s">
        <v>443</v>
      </c>
    </row>
    <row r="129" spans="1:11" x14ac:dyDescent="0.2">
      <c r="A129" s="17"/>
      <c r="B129" s="33" t="s">
        <v>233</v>
      </c>
      <c r="C129" s="563"/>
      <c r="D129" s="74">
        <v>400</v>
      </c>
      <c r="E129" s="567"/>
      <c r="F129" s="406"/>
      <c r="G129" s="434"/>
      <c r="H129" s="455" t="s">
        <v>443</v>
      </c>
      <c r="I129" s="478"/>
      <c r="J129" s="434"/>
      <c r="K129" s="505" t="s">
        <v>443</v>
      </c>
    </row>
    <row r="130" spans="1:11" ht="21.75" customHeight="1" x14ac:dyDescent="0.2">
      <c r="A130" s="17"/>
      <c r="B130" s="38" t="s">
        <v>234</v>
      </c>
      <c r="C130" s="56" t="s">
        <v>300</v>
      </c>
      <c r="D130" s="67">
        <v>1250</v>
      </c>
      <c r="E130" s="399" t="s">
        <v>443</v>
      </c>
      <c r="F130" s="402"/>
      <c r="G130" s="430"/>
      <c r="H130" s="451" t="s">
        <v>443</v>
      </c>
      <c r="I130" s="474"/>
      <c r="J130" s="430"/>
      <c r="K130" s="501" t="s">
        <v>443</v>
      </c>
    </row>
    <row r="131" spans="1:11" x14ac:dyDescent="0.2">
      <c r="A131" s="17"/>
      <c r="B131" s="29" t="s">
        <v>235</v>
      </c>
      <c r="C131" s="562" t="s">
        <v>301</v>
      </c>
      <c r="D131" s="75">
        <v>150</v>
      </c>
      <c r="E131" s="565" t="s">
        <v>443</v>
      </c>
      <c r="F131" s="411"/>
      <c r="G131" s="435"/>
      <c r="H131" s="456" t="s">
        <v>443</v>
      </c>
      <c r="I131" s="479"/>
      <c r="J131" s="435"/>
      <c r="K131" s="506" t="s">
        <v>443</v>
      </c>
    </row>
    <row r="132" spans="1:11" x14ac:dyDescent="0.2">
      <c r="A132" s="17"/>
      <c r="B132" s="33" t="s">
        <v>236</v>
      </c>
      <c r="C132" s="564"/>
      <c r="D132" s="76">
        <v>250</v>
      </c>
      <c r="E132" s="567"/>
      <c r="F132" s="413"/>
      <c r="G132" s="437"/>
      <c r="H132" s="458" t="s">
        <v>443</v>
      </c>
      <c r="I132" s="481"/>
      <c r="J132" s="437"/>
      <c r="K132" s="508" t="s">
        <v>443</v>
      </c>
    </row>
    <row r="133" spans="1:11" x14ac:dyDescent="0.2">
      <c r="A133" s="17"/>
      <c r="B133" s="29" t="s">
        <v>237</v>
      </c>
      <c r="C133" s="562" t="s">
        <v>302</v>
      </c>
      <c r="D133" s="75">
        <v>30</v>
      </c>
      <c r="E133" s="566" t="s">
        <v>443</v>
      </c>
      <c r="F133" s="411"/>
      <c r="G133" s="435"/>
      <c r="H133" s="456" t="s">
        <v>443</v>
      </c>
      <c r="I133" s="479"/>
      <c r="J133" s="435"/>
      <c r="K133" s="506" t="s">
        <v>443</v>
      </c>
    </row>
    <row r="134" spans="1:11" x14ac:dyDescent="0.2">
      <c r="A134" s="17"/>
      <c r="B134" s="29" t="s">
        <v>238</v>
      </c>
      <c r="C134" s="563"/>
      <c r="D134" s="75">
        <f>25*1.5</f>
        <v>37.5</v>
      </c>
      <c r="E134" s="566"/>
      <c r="F134" s="411"/>
      <c r="G134" s="435"/>
      <c r="H134" s="456" t="s">
        <v>443</v>
      </c>
      <c r="I134" s="479"/>
      <c r="J134" s="435"/>
      <c r="K134" s="506" t="s">
        <v>443</v>
      </c>
    </row>
    <row r="135" spans="1:11" x14ac:dyDescent="0.2">
      <c r="A135" s="17"/>
      <c r="B135" s="29" t="s">
        <v>239</v>
      </c>
      <c r="C135" s="563"/>
      <c r="D135" s="75">
        <v>45</v>
      </c>
      <c r="E135" s="566"/>
      <c r="F135" s="411"/>
      <c r="G135" s="435"/>
      <c r="H135" s="456" t="s">
        <v>443</v>
      </c>
      <c r="I135" s="479"/>
      <c r="J135" s="435"/>
      <c r="K135" s="506" t="s">
        <v>443</v>
      </c>
    </row>
    <row r="136" spans="1:11" x14ac:dyDescent="0.2">
      <c r="A136" s="17"/>
      <c r="B136" s="29" t="s">
        <v>240</v>
      </c>
      <c r="C136" s="563"/>
      <c r="D136" s="75">
        <v>46.875</v>
      </c>
      <c r="E136" s="566"/>
      <c r="F136" s="411"/>
      <c r="G136" s="435"/>
      <c r="H136" s="456" t="s">
        <v>443</v>
      </c>
      <c r="I136" s="479"/>
      <c r="J136" s="435"/>
      <c r="K136" s="506" t="s">
        <v>443</v>
      </c>
    </row>
    <row r="137" spans="1:11" x14ac:dyDescent="0.2">
      <c r="A137" s="17"/>
      <c r="B137" s="29" t="s">
        <v>241</v>
      </c>
      <c r="C137" s="563"/>
      <c r="D137" s="75">
        <f>35*1.5</f>
        <v>52.5</v>
      </c>
      <c r="E137" s="566"/>
      <c r="F137" s="411"/>
      <c r="G137" s="435"/>
      <c r="H137" s="456" t="s">
        <v>443</v>
      </c>
      <c r="I137" s="479"/>
      <c r="J137" s="435"/>
      <c r="K137" s="506" t="s">
        <v>443</v>
      </c>
    </row>
    <row r="138" spans="1:11" x14ac:dyDescent="0.2">
      <c r="A138" s="17"/>
      <c r="B138" s="29" t="s">
        <v>242</v>
      </c>
      <c r="C138" s="563"/>
      <c r="D138" s="75">
        <v>56.25</v>
      </c>
      <c r="E138" s="566"/>
      <c r="F138" s="411"/>
      <c r="G138" s="435"/>
      <c r="H138" s="456" t="s">
        <v>443</v>
      </c>
      <c r="I138" s="479"/>
      <c r="J138" s="435"/>
      <c r="K138" s="506" t="s">
        <v>443</v>
      </c>
    </row>
    <row r="139" spans="1:11" x14ac:dyDescent="0.2">
      <c r="A139" s="17"/>
      <c r="B139" s="27" t="s">
        <v>243</v>
      </c>
      <c r="C139" s="563"/>
      <c r="D139" s="73">
        <v>60</v>
      </c>
      <c r="E139" s="566"/>
      <c r="F139" s="404"/>
      <c r="G139" s="432"/>
      <c r="H139" s="453" t="s">
        <v>443</v>
      </c>
      <c r="I139" s="476"/>
      <c r="J139" s="432"/>
      <c r="K139" s="503" t="s">
        <v>443</v>
      </c>
    </row>
    <row r="140" spans="1:11" x14ac:dyDescent="0.2">
      <c r="A140" s="17"/>
      <c r="B140" s="27" t="s">
        <v>244</v>
      </c>
      <c r="C140" s="563"/>
      <c r="D140" s="73">
        <v>65.625</v>
      </c>
      <c r="E140" s="566"/>
      <c r="F140" s="404"/>
      <c r="G140" s="432"/>
      <c r="H140" s="453" t="s">
        <v>443</v>
      </c>
      <c r="I140" s="476"/>
      <c r="J140" s="432"/>
      <c r="K140" s="503" t="s">
        <v>443</v>
      </c>
    </row>
    <row r="141" spans="1:11" x14ac:dyDescent="0.2">
      <c r="A141" s="17"/>
      <c r="B141" s="29" t="s">
        <v>245</v>
      </c>
      <c r="C141" s="563"/>
      <c r="D141" s="75">
        <f>45*1.5</f>
        <v>67.5</v>
      </c>
      <c r="E141" s="566"/>
      <c r="F141" s="411"/>
      <c r="G141" s="435"/>
      <c r="H141" s="456" t="s">
        <v>443</v>
      </c>
      <c r="I141" s="479"/>
      <c r="J141" s="435"/>
      <c r="K141" s="506" t="s">
        <v>443</v>
      </c>
    </row>
    <row r="142" spans="1:11" x14ac:dyDescent="0.2">
      <c r="A142" s="17"/>
      <c r="B142" s="29" t="s">
        <v>246</v>
      </c>
      <c r="C142" s="563"/>
      <c r="D142" s="75">
        <v>75</v>
      </c>
      <c r="E142" s="566"/>
      <c r="F142" s="411"/>
      <c r="G142" s="435"/>
      <c r="H142" s="456" t="s">
        <v>443</v>
      </c>
      <c r="I142" s="479"/>
      <c r="J142" s="435"/>
      <c r="K142" s="506" t="s">
        <v>443</v>
      </c>
    </row>
    <row r="143" spans="1:11" x14ac:dyDescent="0.2">
      <c r="A143" s="17"/>
      <c r="B143" s="29" t="s">
        <v>247</v>
      </c>
      <c r="C143" s="563"/>
      <c r="D143" s="75">
        <v>84.375</v>
      </c>
      <c r="E143" s="566"/>
      <c r="F143" s="411"/>
      <c r="G143" s="435"/>
      <c r="H143" s="456" t="s">
        <v>443</v>
      </c>
      <c r="I143" s="479"/>
      <c r="J143" s="435"/>
      <c r="K143" s="506" t="s">
        <v>443</v>
      </c>
    </row>
    <row r="144" spans="1:11" x14ac:dyDescent="0.2">
      <c r="A144" s="17"/>
      <c r="B144" s="29" t="s">
        <v>248</v>
      </c>
      <c r="C144" s="563"/>
      <c r="D144" s="75">
        <v>90</v>
      </c>
      <c r="E144" s="566"/>
      <c r="F144" s="411"/>
      <c r="G144" s="435"/>
      <c r="H144" s="456" t="s">
        <v>443</v>
      </c>
      <c r="I144" s="479"/>
      <c r="J144" s="435"/>
      <c r="K144" s="506" t="s">
        <v>443</v>
      </c>
    </row>
    <row r="145" spans="1:11" x14ac:dyDescent="0.2">
      <c r="A145" s="17"/>
      <c r="B145" s="29" t="s">
        <v>249</v>
      </c>
      <c r="C145" s="563"/>
      <c r="D145" s="75">
        <v>93.75</v>
      </c>
      <c r="E145" s="566"/>
      <c r="F145" s="411"/>
      <c r="G145" s="435"/>
      <c r="H145" s="456" t="s">
        <v>443</v>
      </c>
      <c r="I145" s="479"/>
      <c r="J145" s="435"/>
      <c r="K145" s="506" t="s">
        <v>443</v>
      </c>
    </row>
    <row r="146" spans="1:11" x14ac:dyDescent="0.2">
      <c r="A146" s="17"/>
      <c r="B146" s="27" t="s">
        <v>250</v>
      </c>
      <c r="C146" s="563"/>
      <c r="D146" s="73">
        <v>105</v>
      </c>
      <c r="E146" s="566"/>
      <c r="F146" s="404"/>
      <c r="G146" s="432"/>
      <c r="H146" s="453" t="s">
        <v>443</v>
      </c>
      <c r="I146" s="476"/>
      <c r="J146" s="432"/>
      <c r="K146" s="503" t="s">
        <v>443</v>
      </c>
    </row>
    <row r="147" spans="1:11" x14ac:dyDescent="0.2">
      <c r="A147" s="17"/>
      <c r="B147" s="30" t="s">
        <v>251</v>
      </c>
      <c r="C147" s="563"/>
      <c r="D147" s="81">
        <f>75*1.5</f>
        <v>112.5</v>
      </c>
      <c r="E147" s="566"/>
      <c r="F147" s="412"/>
      <c r="G147" s="436"/>
      <c r="H147" s="457" t="s">
        <v>443</v>
      </c>
      <c r="I147" s="480"/>
      <c r="J147" s="436"/>
      <c r="K147" s="507" t="s">
        <v>443</v>
      </c>
    </row>
    <row r="148" spans="1:11" x14ac:dyDescent="0.2">
      <c r="A148" s="17"/>
      <c r="B148" s="30" t="s">
        <v>252</v>
      </c>
      <c r="C148" s="563"/>
      <c r="D148" s="81">
        <v>140.625</v>
      </c>
      <c r="E148" s="566"/>
      <c r="F148" s="412"/>
      <c r="G148" s="436"/>
      <c r="H148" s="457" t="s">
        <v>443</v>
      </c>
      <c r="I148" s="480"/>
      <c r="J148" s="436"/>
      <c r="K148" s="507" t="s">
        <v>443</v>
      </c>
    </row>
    <row r="149" spans="1:11" x14ac:dyDescent="0.2">
      <c r="A149" s="17"/>
      <c r="B149" s="33" t="s">
        <v>253</v>
      </c>
      <c r="C149" s="564"/>
      <c r="D149" s="76">
        <v>150</v>
      </c>
      <c r="E149" s="567"/>
      <c r="F149" s="413"/>
      <c r="G149" s="437"/>
      <c r="H149" s="458" t="s">
        <v>443</v>
      </c>
      <c r="I149" s="481"/>
      <c r="J149" s="437"/>
      <c r="K149" s="508" t="s">
        <v>443</v>
      </c>
    </row>
    <row r="150" spans="1:11" x14ac:dyDescent="0.2">
      <c r="A150" s="17"/>
      <c r="B150" s="43" t="s">
        <v>254</v>
      </c>
      <c r="C150" s="61" t="s">
        <v>303</v>
      </c>
      <c r="D150" s="383">
        <v>100</v>
      </c>
      <c r="E150" s="400" t="s">
        <v>443</v>
      </c>
      <c r="F150" s="405"/>
      <c r="G150" s="433"/>
      <c r="H150" s="454" t="s">
        <v>443</v>
      </c>
      <c r="I150" s="477"/>
      <c r="J150" s="433"/>
      <c r="K150" s="504" t="s">
        <v>443</v>
      </c>
    </row>
    <row r="151" spans="1:11" x14ac:dyDescent="0.2">
      <c r="A151" s="17"/>
      <c r="B151" s="44" t="s">
        <v>255</v>
      </c>
      <c r="C151" s="577" t="s">
        <v>304</v>
      </c>
      <c r="D151" s="82" t="s">
        <v>313</v>
      </c>
      <c r="E151" s="565" t="s">
        <v>443</v>
      </c>
      <c r="F151" s="405"/>
      <c r="G151" s="433"/>
      <c r="H151" s="454" t="s">
        <v>443</v>
      </c>
      <c r="I151" s="477"/>
      <c r="J151" s="433"/>
      <c r="K151" s="504" t="s">
        <v>443</v>
      </c>
    </row>
    <row r="152" spans="1:11" x14ac:dyDescent="0.2">
      <c r="A152" s="17"/>
      <c r="B152" s="27" t="s">
        <v>256</v>
      </c>
      <c r="C152" s="569"/>
      <c r="D152" s="83" t="s">
        <v>314</v>
      </c>
      <c r="E152" s="566"/>
      <c r="F152" s="404"/>
      <c r="G152" s="432"/>
      <c r="H152" s="453" t="s">
        <v>443</v>
      </c>
      <c r="I152" s="476"/>
      <c r="J152" s="432"/>
      <c r="K152" s="503" t="s">
        <v>443</v>
      </c>
    </row>
    <row r="153" spans="1:11" x14ac:dyDescent="0.2">
      <c r="A153" s="17"/>
      <c r="B153" s="27" t="s">
        <v>257</v>
      </c>
      <c r="C153" s="569"/>
      <c r="D153" s="83" t="s">
        <v>315</v>
      </c>
      <c r="E153" s="566"/>
      <c r="F153" s="404"/>
      <c r="G153" s="432"/>
      <c r="H153" s="453" t="s">
        <v>443</v>
      </c>
      <c r="I153" s="476"/>
      <c r="J153" s="432"/>
      <c r="K153" s="503" t="s">
        <v>443</v>
      </c>
    </row>
    <row r="154" spans="1:11" x14ac:dyDescent="0.2">
      <c r="A154" s="17"/>
      <c r="B154" s="27" t="s">
        <v>258</v>
      </c>
      <c r="C154" s="569"/>
      <c r="D154" s="83" t="s">
        <v>316</v>
      </c>
      <c r="E154" s="566"/>
      <c r="F154" s="404"/>
      <c r="G154" s="432"/>
      <c r="H154" s="453" t="s">
        <v>443</v>
      </c>
      <c r="I154" s="476"/>
      <c r="J154" s="432"/>
      <c r="K154" s="503" t="s">
        <v>443</v>
      </c>
    </row>
    <row r="155" spans="1:11" x14ac:dyDescent="0.2">
      <c r="A155" s="17"/>
      <c r="B155" s="30" t="s">
        <v>259</v>
      </c>
      <c r="C155" s="570"/>
      <c r="D155" s="385">
        <v>1250</v>
      </c>
      <c r="E155" s="567"/>
      <c r="F155" s="403"/>
      <c r="G155" s="434"/>
      <c r="H155" s="455" t="s">
        <v>443</v>
      </c>
      <c r="I155" s="475"/>
      <c r="J155" s="434"/>
      <c r="K155" s="505" t="s">
        <v>443</v>
      </c>
    </row>
    <row r="156" spans="1:11" x14ac:dyDescent="0.2">
      <c r="A156" s="17"/>
      <c r="B156" s="44" t="s">
        <v>260</v>
      </c>
      <c r="C156" s="577" t="s">
        <v>305</v>
      </c>
      <c r="D156" s="82" t="s">
        <v>317</v>
      </c>
      <c r="E156" s="565" t="s">
        <v>443</v>
      </c>
      <c r="F156" s="405"/>
      <c r="G156" s="433"/>
      <c r="H156" s="454" t="s">
        <v>443</v>
      </c>
      <c r="I156" s="477"/>
      <c r="J156" s="433"/>
      <c r="K156" s="504" t="s">
        <v>443</v>
      </c>
    </row>
    <row r="157" spans="1:11" x14ac:dyDescent="0.2">
      <c r="A157" s="17"/>
      <c r="B157" s="27" t="s">
        <v>261</v>
      </c>
      <c r="C157" s="569"/>
      <c r="D157" s="83" t="s">
        <v>318</v>
      </c>
      <c r="E157" s="566"/>
      <c r="F157" s="404"/>
      <c r="G157" s="432"/>
      <c r="H157" s="453" t="s">
        <v>443</v>
      </c>
      <c r="I157" s="476"/>
      <c r="J157" s="432"/>
      <c r="K157" s="503" t="s">
        <v>443</v>
      </c>
    </row>
    <row r="158" spans="1:11" x14ac:dyDescent="0.2">
      <c r="A158" s="17"/>
      <c r="B158" s="27" t="s">
        <v>262</v>
      </c>
      <c r="C158" s="569"/>
      <c r="D158" s="83" t="s">
        <v>319</v>
      </c>
      <c r="E158" s="566"/>
      <c r="F158" s="404"/>
      <c r="G158" s="432"/>
      <c r="H158" s="453" t="s">
        <v>443</v>
      </c>
      <c r="I158" s="476"/>
      <c r="J158" s="432"/>
      <c r="K158" s="503" t="s">
        <v>443</v>
      </c>
    </row>
    <row r="159" spans="1:11" x14ac:dyDescent="0.2">
      <c r="A159" s="17"/>
      <c r="B159" s="27" t="s">
        <v>263</v>
      </c>
      <c r="C159" s="569"/>
      <c r="D159" s="83" t="s">
        <v>320</v>
      </c>
      <c r="E159" s="566"/>
      <c r="F159" s="404"/>
      <c r="G159" s="432"/>
      <c r="H159" s="453" t="s">
        <v>443</v>
      </c>
      <c r="I159" s="476"/>
      <c r="J159" s="432"/>
      <c r="K159" s="503" t="s">
        <v>443</v>
      </c>
    </row>
    <row r="160" spans="1:11" x14ac:dyDescent="0.2">
      <c r="A160" s="17"/>
      <c r="B160" s="30" t="s">
        <v>264</v>
      </c>
      <c r="C160" s="570"/>
      <c r="D160" s="385">
        <v>1250</v>
      </c>
      <c r="E160" s="567"/>
      <c r="F160" s="403"/>
      <c r="G160" s="434"/>
      <c r="H160" s="455" t="s">
        <v>443</v>
      </c>
      <c r="I160" s="475"/>
      <c r="J160" s="434"/>
      <c r="K160" s="505" t="s">
        <v>443</v>
      </c>
    </row>
    <row r="161" spans="1:11" ht="13.5" customHeight="1" x14ac:dyDescent="0.2">
      <c r="A161" s="17"/>
      <c r="B161" s="26" t="s">
        <v>265</v>
      </c>
      <c r="C161" s="577" t="s">
        <v>306</v>
      </c>
      <c r="D161" s="82" t="s">
        <v>321</v>
      </c>
      <c r="E161" s="565" t="s">
        <v>443</v>
      </c>
      <c r="F161" s="414"/>
      <c r="G161" s="438"/>
      <c r="H161" s="452" t="s">
        <v>443</v>
      </c>
      <c r="I161" s="482"/>
      <c r="J161" s="438"/>
      <c r="K161" s="509" t="s">
        <v>443</v>
      </c>
    </row>
    <row r="162" spans="1:11" x14ac:dyDescent="0.2">
      <c r="A162" s="17"/>
      <c r="B162" s="27" t="s">
        <v>266</v>
      </c>
      <c r="C162" s="569"/>
      <c r="D162" s="83" t="s">
        <v>322</v>
      </c>
      <c r="E162" s="566"/>
      <c r="F162" s="404"/>
      <c r="G162" s="432"/>
      <c r="H162" s="453" t="s">
        <v>443</v>
      </c>
      <c r="I162" s="476"/>
      <c r="J162" s="432"/>
      <c r="K162" s="503" t="s">
        <v>443</v>
      </c>
    </row>
    <row r="163" spans="1:11" x14ac:dyDescent="0.2">
      <c r="A163" s="17"/>
      <c r="B163" s="27" t="s">
        <v>267</v>
      </c>
      <c r="C163" s="569"/>
      <c r="D163" s="83" t="s">
        <v>323</v>
      </c>
      <c r="E163" s="566"/>
      <c r="F163" s="404"/>
      <c r="G163" s="432"/>
      <c r="H163" s="453" t="s">
        <v>443</v>
      </c>
      <c r="I163" s="476"/>
      <c r="J163" s="432"/>
      <c r="K163" s="503" t="s">
        <v>443</v>
      </c>
    </row>
    <row r="164" spans="1:11" x14ac:dyDescent="0.2">
      <c r="A164" s="17"/>
      <c r="B164" s="27" t="s">
        <v>268</v>
      </c>
      <c r="C164" s="570"/>
      <c r="D164" s="83" t="s">
        <v>320</v>
      </c>
      <c r="E164" s="566"/>
      <c r="F164" s="404"/>
      <c r="G164" s="432"/>
      <c r="H164" s="453" t="s">
        <v>443</v>
      </c>
      <c r="I164" s="476"/>
      <c r="J164" s="432"/>
      <c r="K164" s="503" t="s">
        <v>443</v>
      </c>
    </row>
    <row r="165" spans="1:11" x14ac:dyDescent="0.2">
      <c r="A165" s="17"/>
      <c r="B165" s="30" t="s">
        <v>269</v>
      </c>
      <c r="C165" s="570"/>
      <c r="D165" s="385">
        <v>1250</v>
      </c>
      <c r="E165" s="567"/>
      <c r="F165" s="419"/>
      <c r="G165" s="434"/>
      <c r="H165" s="455" t="s">
        <v>443</v>
      </c>
      <c r="I165" s="481"/>
      <c r="J165" s="434"/>
      <c r="K165" s="505" t="s">
        <v>443</v>
      </c>
    </row>
    <row r="166" spans="1:11" x14ac:dyDescent="0.2">
      <c r="A166" s="51"/>
      <c r="B166" s="371" t="s">
        <v>270</v>
      </c>
      <c r="C166" s="578" t="s">
        <v>307</v>
      </c>
      <c r="D166" s="386">
        <v>0</v>
      </c>
      <c r="E166" s="581"/>
      <c r="F166" s="420"/>
      <c r="G166" s="442"/>
      <c r="H166" s="463"/>
      <c r="I166" s="486"/>
      <c r="J166" s="442"/>
      <c r="K166" s="513"/>
    </row>
    <row r="167" spans="1:11" x14ac:dyDescent="0.2">
      <c r="A167" s="51"/>
      <c r="B167" s="372" t="s">
        <v>271</v>
      </c>
      <c r="C167" s="579"/>
      <c r="D167" s="387">
        <v>2</v>
      </c>
      <c r="E167" s="582"/>
      <c r="F167" s="421"/>
      <c r="G167" s="443"/>
      <c r="H167" s="464"/>
      <c r="I167" s="487"/>
      <c r="J167" s="443"/>
      <c r="K167" s="514"/>
    </row>
    <row r="168" spans="1:11" x14ac:dyDescent="0.2">
      <c r="A168" s="51"/>
      <c r="B168" s="372" t="s">
        <v>272</v>
      </c>
      <c r="C168" s="579"/>
      <c r="D168" s="387">
        <v>4</v>
      </c>
      <c r="E168" s="582"/>
      <c r="F168" s="421"/>
      <c r="G168" s="443"/>
      <c r="H168" s="464"/>
      <c r="I168" s="487"/>
      <c r="J168" s="443"/>
      <c r="K168" s="514"/>
    </row>
    <row r="169" spans="1:11" ht="13.5" thickBot="1" x14ac:dyDescent="0.25">
      <c r="A169" s="51"/>
      <c r="B169" s="373" t="s">
        <v>273</v>
      </c>
      <c r="C169" s="580"/>
      <c r="D169" s="388">
        <v>20</v>
      </c>
      <c r="E169" s="583"/>
      <c r="F169" s="422"/>
      <c r="G169" s="444"/>
      <c r="H169" s="465"/>
      <c r="I169" s="488"/>
      <c r="J169" s="444"/>
      <c r="K169" s="515"/>
    </row>
    <row r="170" spans="1:11" ht="14.25" customHeight="1" thickBot="1" x14ac:dyDescent="0.25">
      <c r="A170" s="51"/>
      <c r="B170" s="585" t="s">
        <v>429</v>
      </c>
      <c r="C170" s="586"/>
      <c r="D170" s="586"/>
      <c r="E170" s="587"/>
      <c r="F170" s="423">
        <f>IF(COUNT(F18:F114,F117,F121:F165)&gt;0,SUM(F18:F114,F117,F121:F165),"")</f>
        <v>270055377</v>
      </c>
      <c r="G170" s="445"/>
      <c r="H170" s="466"/>
      <c r="I170" s="423">
        <f>IF(COUNT(I18:I114,I117,I121:I165)&gt;0,SUM(I18:I114,I117,I121:I165),"")</f>
        <v>270055377</v>
      </c>
      <c r="J170" s="445"/>
      <c r="K170" s="516"/>
    </row>
    <row r="171" spans="1:11" ht="14.25" customHeight="1" thickBot="1" x14ac:dyDescent="0.25">
      <c r="A171" s="51"/>
      <c r="B171" s="588" t="s">
        <v>399</v>
      </c>
      <c r="C171" s="589"/>
      <c r="D171" s="589"/>
      <c r="E171" s="590"/>
      <c r="F171" s="424"/>
      <c r="G171" s="446">
        <f>IF(COUNT(G18:G114,G117,G121:G165)&gt;0,SUM(G18:G114,G117,G121:G165),"")</f>
        <v>848953</v>
      </c>
      <c r="H171" s="467">
        <v>3.1457001726540312E-3</v>
      </c>
      <c r="I171" s="424"/>
      <c r="J171" s="495">
        <f>IF(COUNT(J18:J114,J117,J121:J165)&gt;0,SUM(J18:J114,J117,J121:J165),"")</f>
        <v>848953</v>
      </c>
      <c r="K171" s="517">
        <v>3.1457001726540312E-3</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430</v>
      </c>
      <c r="C173" s="592"/>
      <c r="D173" s="597" t="s">
        <v>438</v>
      </c>
      <c r="E173" s="598"/>
      <c r="F173" s="425"/>
      <c r="G173" s="447" t="s">
        <v>446</v>
      </c>
      <c r="H173" s="468"/>
      <c r="I173" s="489"/>
      <c r="J173" s="497"/>
      <c r="K173" s="518"/>
    </row>
    <row r="174" spans="1:11" ht="14.25" customHeight="1" x14ac:dyDescent="0.2">
      <c r="A174" s="51"/>
      <c r="B174" s="593"/>
      <c r="C174" s="594"/>
      <c r="D174" s="599" t="s">
        <v>439</v>
      </c>
      <c r="E174" s="600"/>
      <c r="F174" s="426"/>
      <c r="G174" s="448"/>
      <c r="H174" s="469"/>
      <c r="I174" s="490"/>
      <c r="J174" s="498"/>
      <c r="K174" s="519"/>
    </row>
    <row r="175" spans="1:11" ht="14.25" customHeight="1" x14ac:dyDescent="0.2">
      <c r="A175" s="51"/>
      <c r="B175" s="593"/>
      <c r="C175" s="594"/>
      <c r="D175" s="601" t="s">
        <v>440</v>
      </c>
      <c r="E175" s="602"/>
      <c r="F175" s="427"/>
      <c r="G175" s="448"/>
      <c r="H175" s="469"/>
      <c r="I175" s="490"/>
      <c r="J175" s="498"/>
      <c r="K175" s="519"/>
    </row>
    <row r="176" spans="1:11" ht="14.25" customHeight="1" thickBot="1" x14ac:dyDescent="0.25">
      <c r="A176" s="51"/>
      <c r="B176" s="595"/>
      <c r="C176" s="596"/>
      <c r="D176" s="603" t="s">
        <v>357</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274</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119</v>
      </c>
    </row>
    <row r="2" spans="1:10" x14ac:dyDescent="0.2">
      <c r="A2" s="611" t="s">
        <v>4</v>
      </c>
      <c r="B2" s="611"/>
      <c r="C2" s="611"/>
      <c r="D2" s="611"/>
      <c r="E2" s="611"/>
      <c r="F2" s="611"/>
      <c r="G2" s="611"/>
      <c r="H2" s="611"/>
      <c r="I2" s="611"/>
      <c r="J2" s="239" t="s">
        <v>336</v>
      </c>
    </row>
    <row r="3" spans="1:10" ht="13.5" thickBot="1" x14ac:dyDescent="0.25">
      <c r="A3" s="250" t="s">
        <v>386</v>
      </c>
      <c r="B3" s="250"/>
      <c r="C3" s="250"/>
      <c r="D3" s="166"/>
      <c r="E3" s="126"/>
      <c r="F3" s="173"/>
      <c r="G3" s="126" t="s">
        <v>328</v>
      </c>
      <c r="H3" s="231" t="s">
        <v>331</v>
      </c>
      <c r="I3" s="173">
        <v>1</v>
      </c>
      <c r="J3" s="166" t="s">
        <v>10</v>
      </c>
    </row>
    <row r="4" spans="1:10" ht="13.5" customHeight="1" x14ac:dyDescent="0.2">
      <c r="A4" s="612" t="s">
        <v>121</v>
      </c>
      <c r="B4" s="615" t="s">
        <v>275</v>
      </c>
      <c r="C4" s="616"/>
      <c r="D4" s="621" t="s">
        <v>423</v>
      </c>
      <c r="E4" s="624" t="s">
        <v>13</v>
      </c>
      <c r="F4" s="625"/>
      <c r="G4" s="626"/>
      <c r="H4" s="615" t="s">
        <v>16</v>
      </c>
      <c r="I4" s="616"/>
      <c r="J4" s="627"/>
    </row>
    <row r="5" spans="1:10" ht="13.5" customHeight="1" x14ac:dyDescent="0.2">
      <c r="A5" s="613"/>
      <c r="B5" s="617"/>
      <c r="C5" s="618"/>
      <c r="D5" s="622"/>
      <c r="E5" s="605" t="s">
        <v>372</v>
      </c>
      <c r="F5" s="607" t="s">
        <v>384</v>
      </c>
      <c r="G5" s="628" t="s">
        <v>385</v>
      </c>
      <c r="H5" s="605" t="s">
        <v>372</v>
      </c>
      <c r="I5" s="607" t="s">
        <v>384</v>
      </c>
      <c r="J5" s="609" t="s">
        <v>385</v>
      </c>
    </row>
    <row r="6" spans="1:10" ht="13.5" thickBot="1" x14ac:dyDescent="0.25">
      <c r="A6" s="614"/>
      <c r="B6" s="619"/>
      <c r="C6" s="620"/>
      <c r="D6" s="623"/>
      <c r="E6" s="606"/>
      <c r="F6" s="608"/>
      <c r="G6" s="629"/>
      <c r="H6" s="606"/>
      <c r="I6" s="608"/>
      <c r="J6" s="610"/>
    </row>
    <row r="7" spans="1:10" ht="27" customHeight="1" x14ac:dyDescent="0.2">
      <c r="A7" s="37" t="s">
        <v>122</v>
      </c>
      <c r="B7" s="633" t="s">
        <v>400</v>
      </c>
      <c r="C7" s="634"/>
      <c r="D7" s="66">
        <v>10</v>
      </c>
      <c r="E7" s="286"/>
      <c r="F7" s="302"/>
      <c r="G7" s="317" t="s">
        <v>325</v>
      </c>
      <c r="H7" s="334"/>
      <c r="I7" s="302"/>
      <c r="J7" s="347" t="s">
        <v>325</v>
      </c>
    </row>
    <row r="8" spans="1:10" ht="13.5" customHeight="1" x14ac:dyDescent="0.2">
      <c r="A8" s="251" t="s">
        <v>101</v>
      </c>
      <c r="B8" s="260" t="s">
        <v>401</v>
      </c>
      <c r="C8" s="271"/>
      <c r="D8" s="277">
        <v>20</v>
      </c>
      <c r="E8" s="287"/>
      <c r="F8" s="303"/>
      <c r="G8" s="318"/>
      <c r="H8" s="335"/>
      <c r="I8" s="303"/>
      <c r="J8" s="348"/>
    </row>
    <row r="9" spans="1:10" ht="13.5" customHeight="1" x14ac:dyDescent="0.2">
      <c r="A9" s="163" t="s">
        <v>346</v>
      </c>
      <c r="B9" s="649" t="s">
        <v>402</v>
      </c>
      <c r="C9" s="650"/>
      <c r="D9" s="67">
        <v>40</v>
      </c>
      <c r="E9" s="286"/>
      <c r="F9" s="302"/>
      <c r="G9" s="319" t="s">
        <v>325</v>
      </c>
      <c r="H9" s="334"/>
      <c r="I9" s="302"/>
      <c r="J9" s="347" t="s">
        <v>325</v>
      </c>
    </row>
    <row r="10" spans="1:10" ht="13.5" customHeight="1" x14ac:dyDescent="0.2">
      <c r="A10" s="252" t="s">
        <v>129</v>
      </c>
      <c r="B10" s="261" t="s">
        <v>403</v>
      </c>
      <c r="C10" s="272"/>
      <c r="D10" s="278">
        <v>50</v>
      </c>
      <c r="E10" s="288"/>
      <c r="F10" s="304"/>
      <c r="G10" s="320"/>
      <c r="H10" s="336"/>
      <c r="I10" s="304"/>
      <c r="J10" s="349"/>
    </row>
    <row r="11" spans="1:10" ht="27" customHeight="1" x14ac:dyDescent="0.2">
      <c r="A11" s="253" t="s">
        <v>387</v>
      </c>
      <c r="B11" s="635" t="s">
        <v>404</v>
      </c>
      <c r="C11" s="636"/>
      <c r="D11" s="279">
        <v>50</v>
      </c>
      <c r="E11" s="289"/>
      <c r="F11" s="305"/>
      <c r="G11" s="318"/>
      <c r="H11" s="337"/>
      <c r="I11" s="305"/>
      <c r="J11" s="350"/>
    </row>
    <row r="12" spans="1:10" ht="13.5" customHeight="1" x14ac:dyDescent="0.2">
      <c r="A12" s="254" t="s">
        <v>130</v>
      </c>
      <c r="B12" s="637" t="s">
        <v>405</v>
      </c>
      <c r="C12" s="638"/>
      <c r="D12" s="277">
        <v>50</v>
      </c>
      <c r="E12" s="287"/>
      <c r="F12" s="303"/>
      <c r="G12" s="321"/>
      <c r="H12" s="335"/>
      <c r="I12" s="303"/>
      <c r="J12" s="348"/>
    </row>
    <row r="13" spans="1:10" ht="13.5" customHeight="1" x14ac:dyDescent="0.2">
      <c r="A13" s="26" t="s">
        <v>347</v>
      </c>
      <c r="B13" s="651" t="s">
        <v>406</v>
      </c>
      <c r="C13" s="652"/>
      <c r="D13" s="280">
        <v>100</v>
      </c>
      <c r="E13" s="290"/>
      <c r="F13" s="306"/>
      <c r="G13" s="322" t="s">
        <v>325</v>
      </c>
      <c r="H13" s="338"/>
      <c r="I13" s="306"/>
      <c r="J13" s="351" t="s">
        <v>325</v>
      </c>
    </row>
    <row r="14" spans="1:10" ht="13.5" customHeight="1" x14ac:dyDescent="0.2">
      <c r="A14" s="255" t="s">
        <v>132</v>
      </c>
      <c r="B14" s="262" t="s">
        <v>407</v>
      </c>
      <c r="C14" s="273"/>
      <c r="D14" s="281">
        <v>100</v>
      </c>
      <c r="E14" s="291"/>
      <c r="F14" s="307"/>
      <c r="G14" s="323"/>
      <c r="H14" s="339"/>
      <c r="I14" s="307"/>
      <c r="J14" s="352"/>
    </row>
    <row r="15" spans="1:10" ht="13.5" customHeight="1" x14ac:dyDescent="0.2">
      <c r="A15" s="255" t="s">
        <v>133</v>
      </c>
      <c r="B15" s="262" t="s">
        <v>408</v>
      </c>
      <c r="C15" s="273"/>
      <c r="D15" s="281">
        <v>100</v>
      </c>
      <c r="E15" s="291"/>
      <c r="F15" s="307"/>
      <c r="G15" s="323"/>
      <c r="H15" s="339"/>
      <c r="I15" s="307"/>
      <c r="J15" s="352"/>
    </row>
    <row r="16" spans="1:10" ht="13.5" customHeight="1" x14ac:dyDescent="0.2">
      <c r="A16" s="255" t="s">
        <v>134</v>
      </c>
      <c r="B16" s="262" t="s">
        <v>409</v>
      </c>
      <c r="C16" s="273"/>
      <c r="D16" s="281">
        <v>100</v>
      </c>
      <c r="E16" s="291"/>
      <c r="F16" s="307"/>
      <c r="G16" s="323"/>
      <c r="H16" s="339"/>
      <c r="I16" s="307"/>
      <c r="J16" s="352"/>
    </row>
    <row r="17" spans="1:10" ht="27" customHeight="1" x14ac:dyDescent="0.2">
      <c r="A17" s="255" t="s">
        <v>388</v>
      </c>
      <c r="B17" s="653" t="s">
        <v>404</v>
      </c>
      <c r="C17" s="654"/>
      <c r="D17" s="281">
        <v>100</v>
      </c>
      <c r="E17" s="291"/>
      <c r="F17" s="307"/>
      <c r="G17" s="323"/>
      <c r="H17" s="339"/>
      <c r="I17" s="307"/>
      <c r="J17" s="352"/>
    </row>
    <row r="18" spans="1:10" ht="13.5" customHeight="1" x14ac:dyDescent="0.2">
      <c r="A18" s="33" t="s">
        <v>389</v>
      </c>
      <c r="B18" s="639" t="s">
        <v>410</v>
      </c>
      <c r="C18" s="640"/>
      <c r="D18" s="74">
        <v>100</v>
      </c>
      <c r="E18" s="233"/>
      <c r="F18" s="189"/>
      <c r="G18" s="324" t="s">
        <v>325</v>
      </c>
      <c r="H18" s="340"/>
      <c r="I18" s="313"/>
      <c r="J18" s="353" t="s">
        <v>325</v>
      </c>
    </row>
    <row r="19" spans="1:10" ht="40.5" customHeight="1" x14ac:dyDescent="0.2">
      <c r="A19" s="256" t="s">
        <v>348</v>
      </c>
      <c r="B19" s="641" t="s">
        <v>411</v>
      </c>
      <c r="C19" s="642"/>
      <c r="D19" s="80">
        <v>100</v>
      </c>
      <c r="E19" s="286"/>
      <c r="F19" s="302"/>
      <c r="G19" s="317" t="s">
        <v>325</v>
      </c>
      <c r="H19" s="334"/>
      <c r="I19" s="302"/>
      <c r="J19" s="347" t="s">
        <v>325</v>
      </c>
    </row>
    <row r="20" spans="1:10" ht="33" customHeight="1" x14ac:dyDescent="0.2">
      <c r="A20" s="43" t="s">
        <v>390</v>
      </c>
      <c r="B20" s="643" t="s">
        <v>412</v>
      </c>
      <c r="C20" s="644"/>
      <c r="D20" s="67">
        <v>100</v>
      </c>
      <c r="E20" s="286"/>
      <c r="F20" s="302"/>
      <c r="G20" s="317" t="s">
        <v>325</v>
      </c>
      <c r="H20" s="334"/>
      <c r="I20" s="302"/>
      <c r="J20" s="347" t="s">
        <v>325</v>
      </c>
    </row>
    <row r="21" spans="1:10" ht="27" customHeight="1" x14ac:dyDescent="0.2">
      <c r="A21" s="257" t="s">
        <v>104</v>
      </c>
      <c r="B21" s="645" t="s">
        <v>413</v>
      </c>
      <c r="C21" s="646"/>
      <c r="D21" s="282">
        <v>100</v>
      </c>
      <c r="E21" s="292"/>
      <c r="F21" s="308"/>
      <c r="G21" s="325"/>
      <c r="H21" s="341"/>
      <c r="I21" s="308"/>
      <c r="J21" s="354"/>
    </row>
    <row r="22" spans="1:10" ht="27" customHeight="1" x14ac:dyDescent="0.2">
      <c r="A22" s="163" t="s">
        <v>391</v>
      </c>
      <c r="B22" s="643" t="s">
        <v>414</v>
      </c>
      <c r="C22" s="644"/>
      <c r="D22" s="67">
        <v>100</v>
      </c>
      <c r="E22" s="293"/>
      <c r="F22" s="309"/>
      <c r="G22" s="319" t="s">
        <v>325</v>
      </c>
      <c r="H22" s="342"/>
      <c r="I22" s="309"/>
      <c r="J22" s="355" t="s">
        <v>325</v>
      </c>
    </row>
    <row r="23" spans="1:10" ht="13.5" customHeight="1" x14ac:dyDescent="0.2">
      <c r="A23" s="29" t="s">
        <v>392</v>
      </c>
      <c r="B23" s="263" t="s">
        <v>415</v>
      </c>
      <c r="C23" s="274"/>
      <c r="D23" s="75" t="s">
        <v>424</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155</v>
      </c>
      <c r="B24" s="264" t="s">
        <v>350</v>
      </c>
      <c r="C24" s="275"/>
      <c r="D24" s="73" t="s">
        <v>424</v>
      </c>
      <c r="E24" s="295"/>
      <c r="F24" s="311"/>
      <c r="G24" s="327" t="s">
        <v>325</v>
      </c>
      <c r="H24" s="295"/>
      <c r="I24" s="311"/>
      <c r="J24" s="357" t="s">
        <v>325</v>
      </c>
    </row>
    <row r="25" spans="1:10" ht="13.5" customHeight="1" x14ac:dyDescent="0.2">
      <c r="A25" s="27" t="s">
        <v>156</v>
      </c>
      <c r="B25" s="264" t="s">
        <v>359</v>
      </c>
      <c r="C25" s="275"/>
      <c r="D25" s="73" t="s">
        <v>424</v>
      </c>
      <c r="E25" s="295"/>
      <c r="F25" s="311"/>
      <c r="G25" s="327" t="s">
        <v>325</v>
      </c>
      <c r="H25" s="295"/>
      <c r="I25" s="311"/>
      <c r="J25" s="357" t="s">
        <v>325</v>
      </c>
    </row>
    <row r="26" spans="1:10" ht="13.5" customHeight="1" x14ac:dyDescent="0.2">
      <c r="A26" s="258" t="s">
        <v>157</v>
      </c>
      <c r="B26" s="265" t="s">
        <v>365</v>
      </c>
      <c r="C26" s="275"/>
      <c r="D26" s="81" t="s">
        <v>424</v>
      </c>
      <c r="E26" s="296"/>
      <c r="F26" s="311"/>
      <c r="G26" s="328" t="s">
        <v>325</v>
      </c>
      <c r="H26" s="295"/>
      <c r="I26" s="311"/>
      <c r="J26" s="358" t="s">
        <v>325</v>
      </c>
    </row>
    <row r="27" spans="1:10" ht="13.5" customHeight="1" x14ac:dyDescent="0.2">
      <c r="A27" s="27" t="s">
        <v>158</v>
      </c>
      <c r="B27" s="264" t="s">
        <v>366</v>
      </c>
      <c r="C27" s="274"/>
      <c r="D27" s="73" t="s">
        <v>424</v>
      </c>
      <c r="E27" s="297"/>
      <c r="F27" s="312"/>
      <c r="G27" s="327" t="s">
        <v>325</v>
      </c>
      <c r="H27" s="296"/>
      <c r="I27" s="312"/>
      <c r="J27" s="357" t="s">
        <v>325</v>
      </c>
    </row>
    <row r="28" spans="1:10" ht="13.5" customHeight="1" x14ac:dyDescent="0.2">
      <c r="A28" s="27" t="s">
        <v>159</v>
      </c>
      <c r="B28" s="264" t="s">
        <v>367</v>
      </c>
      <c r="C28" s="275"/>
      <c r="D28" s="73" t="s">
        <v>424</v>
      </c>
      <c r="E28" s="296"/>
      <c r="F28" s="312"/>
      <c r="G28" s="327" t="s">
        <v>325</v>
      </c>
      <c r="H28" s="296"/>
      <c r="I28" s="312"/>
      <c r="J28" s="357" t="s">
        <v>325</v>
      </c>
    </row>
    <row r="29" spans="1:10" ht="13.5" customHeight="1" x14ac:dyDescent="0.2">
      <c r="A29" s="27" t="s">
        <v>160</v>
      </c>
      <c r="B29" s="264" t="s">
        <v>368</v>
      </c>
      <c r="C29" s="275"/>
      <c r="D29" s="73" t="s">
        <v>424</v>
      </c>
      <c r="E29" s="296"/>
      <c r="F29" s="312"/>
      <c r="G29" s="327" t="s">
        <v>325</v>
      </c>
      <c r="H29" s="296"/>
      <c r="I29" s="312"/>
      <c r="J29" s="357" t="s">
        <v>325</v>
      </c>
    </row>
    <row r="30" spans="1:10" ht="27" customHeight="1" x14ac:dyDescent="0.2">
      <c r="A30" s="27" t="s">
        <v>161</v>
      </c>
      <c r="B30" s="647" t="s">
        <v>369</v>
      </c>
      <c r="C30" s="648"/>
      <c r="D30" s="81" t="s">
        <v>424</v>
      </c>
      <c r="E30" s="296"/>
      <c r="F30" s="313"/>
      <c r="G30" s="324" t="s">
        <v>325</v>
      </c>
      <c r="H30" s="296"/>
      <c r="I30" s="313"/>
      <c r="J30" s="359" t="s">
        <v>325</v>
      </c>
    </row>
    <row r="31" spans="1:10" ht="13.5" customHeight="1" x14ac:dyDescent="0.2">
      <c r="A31" s="630" t="s">
        <v>393</v>
      </c>
      <c r="B31" s="631"/>
      <c r="C31" s="632"/>
      <c r="D31" s="277" t="s">
        <v>424</v>
      </c>
      <c r="E31" s="287"/>
      <c r="F31" s="303"/>
      <c r="G31" s="321"/>
      <c r="H31" s="335"/>
      <c r="I31" s="303"/>
      <c r="J31" s="348"/>
    </row>
    <row r="32" spans="1:10" ht="13.5" customHeight="1" x14ac:dyDescent="0.2">
      <c r="A32" s="22" t="s">
        <v>394</v>
      </c>
      <c r="B32" s="266" t="s">
        <v>416</v>
      </c>
      <c r="C32" s="276"/>
      <c r="D32" s="283" t="s">
        <v>424</v>
      </c>
      <c r="E32" s="298" t="s">
        <v>325</v>
      </c>
      <c r="F32" s="314" t="s">
        <v>325</v>
      </c>
      <c r="G32" s="329" t="s">
        <v>325</v>
      </c>
      <c r="H32" s="343" t="s">
        <v>325</v>
      </c>
      <c r="I32" s="314" t="s">
        <v>325</v>
      </c>
      <c r="J32" s="360" t="s">
        <v>325</v>
      </c>
    </row>
    <row r="33" spans="1:10" ht="13.5" customHeight="1" x14ac:dyDescent="0.2">
      <c r="A33" s="22" t="s">
        <v>395</v>
      </c>
      <c r="B33" s="266" t="s">
        <v>417</v>
      </c>
      <c r="C33" s="276"/>
      <c r="D33" s="283" t="s">
        <v>424</v>
      </c>
      <c r="E33" s="298" t="s">
        <v>325</v>
      </c>
      <c r="F33" s="314" t="s">
        <v>325</v>
      </c>
      <c r="G33" s="329" t="s">
        <v>325</v>
      </c>
      <c r="H33" s="343" t="s">
        <v>325</v>
      </c>
      <c r="I33" s="314" t="s">
        <v>325</v>
      </c>
      <c r="J33" s="360" t="s">
        <v>325</v>
      </c>
    </row>
    <row r="34" spans="1:10" ht="27" customHeight="1" x14ac:dyDescent="0.2">
      <c r="A34" s="254" t="s">
        <v>396</v>
      </c>
      <c r="B34" s="637" t="s">
        <v>418</v>
      </c>
      <c r="C34" s="665"/>
      <c r="D34" s="277" t="s">
        <v>425</v>
      </c>
      <c r="E34" s="287" t="s">
        <v>325</v>
      </c>
      <c r="F34" s="303" t="s">
        <v>325</v>
      </c>
      <c r="G34" s="330"/>
      <c r="H34" s="335" t="s">
        <v>325</v>
      </c>
      <c r="I34" s="303" t="s">
        <v>325</v>
      </c>
      <c r="J34" s="348"/>
    </row>
    <row r="35" spans="1:10" ht="13.5" customHeight="1" thickBot="1" x14ac:dyDescent="0.25">
      <c r="A35" s="257" t="s">
        <v>397</v>
      </c>
      <c r="B35" s="666" t="s">
        <v>419</v>
      </c>
      <c r="C35" s="667"/>
      <c r="D35" s="282">
        <v>100</v>
      </c>
      <c r="E35" s="299" t="s">
        <v>325</v>
      </c>
      <c r="F35" s="315" t="s">
        <v>325</v>
      </c>
      <c r="G35" s="331"/>
      <c r="H35" s="344" t="s">
        <v>325</v>
      </c>
      <c r="I35" s="315" t="s">
        <v>325</v>
      </c>
      <c r="J35" s="361"/>
    </row>
    <row r="36" spans="1:10" ht="13.5" customHeight="1" thickBot="1" x14ac:dyDescent="0.25">
      <c r="A36" s="588" t="s">
        <v>398</v>
      </c>
      <c r="B36" s="589"/>
      <c r="C36" s="589"/>
      <c r="D36" s="590"/>
      <c r="E36" s="300"/>
      <c r="F36" s="316"/>
      <c r="G36" s="332" t="s">
        <v>325</v>
      </c>
      <c r="H36" s="345"/>
      <c r="I36" s="316"/>
      <c r="J36" s="362" t="s">
        <v>325</v>
      </c>
    </row>
    <row r="37" spans="1:10" ht="13.5" customHeight="1" thickBot="1" x14ac:dyDescent="0.25">
      <c r="A37" s="588" t="s">
        <v>399</v>
      </c>
      <c r="B37" s="589"/>
      <c r="C37" s="589"/>
      <c r="D37" s="590"/>
      <c r="E37" s="300"/>
      <c r="F37" s="316" t="str">
        <f t="array" ref="F37">IF(COUNT(F7,F9,F13,F19:F20,F22:F23,F32:F33)&gt;0,SUM(F7,F9,F13,F19:F20,F22:F23,F32:F33),"")</f>
        <v/>
      </c>
      <c r="G37" s="332" t="s">
        <v>325</v>
      </c>
      <c r="H37" s="345"/>
      <c r="I37" s="316" t="str">
        <f t="array" ref="I37">IF(COUNT(I7,I9,I13,I19:I20,I22:I23,I32:I33)&gt;0,SUM(I7,I9,I13,I19:I20,I22:I23,I32:I33),"")</f>
        <v/>
      </c>
      <c r="J37" s="363" t="s">
        <v>325</v>
      </c>
    </row>
    <row r="38" spans="1:10" ht="13.5" customHeight="1" x14ac:dyDescent="0.2">
      <c r="B38" s="267"/>
      <c r="C38" s="267"/>
    </row>
    <row r="39" spans="1:10" ht="13.5" customHeight="1" x14ac:dyDescent="0.2">
      <c r="B39" s="267"/>
      <c r="H39" s="346"/>
    </row>
    <row r="40" spans="1:10" ht="42" customHeight="1" x14ac:dyDescent="0.2">
      <c r="A40" s="584" t="s">
        <v>325</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420</v>
      </c>
      <c r="C45" s="659"/>
      <c r="D45" s="660"/>
      <c r="E45" s="661"/>
      <c r="F45" s="662"/>
    </row>
    <row r="46" spans="1:10" ht="13.5" customHeight="1" x14ac:dyDescent="0.2">
      <c r="B46" s="268"/>
      <c r="C46" s="268"/>
      <c r="D46" s="284"/>
      <c r="E46" s="301"/>
      <c r="F46" s="301"/>
    </row>
    <row r="47" spans="1:10" ht="13.5" customHeight="1" x14ac:dyDescent="0.2">
      <c r="B47" s="655" t="s">
        <v>421</v>
      </c>
      <c r="C47" s="655"/>
      <c r="D47" s="656"/>
      <c r="E47" s="661">
        <f>IF((I37="")*(表1!J171=""),"",IFERROR(VALUE(I37),0)+IFERROR(VALUE(表1!J171),0))</f>
        <v>848953</v>
      </c>
      <c r="F47" s="662"/>
    </row>
    <row r="48" spans="1:10" x14ac:dyDescent="0.2">
      <c r="B48" s="269"/>
      <c r="C48" s="269"/>
      <c r="E48" s="269"/>
      <c r="F48" s="269"/>
      <c r="G48" s="333"/>
    </row>
    <row r="49" spans="1:10" ht="13.5" customHeight="1" x14ac:dyDescent="0.2">
      <c r="B49" s="655" t="s">
        <v>422</v>
      </c>
      <c r="C49" s="655"/>
      <c r="D49" s="656"/>
      <c r="E49" s="657">
        <v>3.1457001726540312E-3</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274</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119</v>
      </c>
      <c r="K1"/>
    </row>
    <row r="2" spans="1:11" x14ac:dyDescent="0.2">
      <c r="A2" s="611" t="s">
        <v>4</v>
      </c>
      <c r="B2" s="611"/>
      <c r="C2" s="611"/>
      <c r="D2" s="611"/>
      <c r="E2" s="611"/>
      <c r="F2" s="611"/>
      <c r="G2" s="611"/>
      <c r="H2" s="611"/>
      <c r="I2" s="611"/>
      <c r="J2" s="239" t="s">
        <v>336</v>
      </c>
    </row>
    <row r="3" spans="1:11" ht="13.5" thickBot="1" x14ac:dyDescent="0.25">
      <c r="A3" s="160" t="s">
        <v>338</v>
      </c>
      <c r="B3" s="160"/>
      <c r="C3" s="126"/>
      <c r="E3" s="196"/>
      <c r="F3" s="194"/>
      <c r="G3" s="126" t="s">
        <v>328</v>
      </c>
      <c r="H3" s="231" t="s">
        <v>331</v>
      </c>
      <c r="I3" s="173">
        <v>1</v>
      </c>
      <c r="J3" s="166" t="s">
        <v>10</v>
      </c>
      <c r="K3" s="8"/>
    </row>
    <row r="4" spans="1:11" ht="27" customHeight="1" x14ac:dyDescent="0.2">
      <c r="A4" s="668" t="s">
        <v>121</v>
      </c>
      <c r="B4" s="670" t="s">
        <v>275</v>
      </c>
      <c r="C4" s="672" t="s">
        <v>372</v>
      </c>
      <c r="D4" s="673"/>
      <c r="E4" s="674"/>
      <c r="F4" s="672" t="s">
        <v>372</v>
      </c>
      <c r="G4" s="674"/>
      <c r="H4" s="670" t="s">
        <v>383</v>
      </c>
      <c r="I4" s="670" t="s">
        <v>384</v>
      </c>
      <c r="J4" s="682" t="s">
        <v>385</v>
      </c>
    </row>
    <row r="5" spans="1:11" ht="38.25" customHeight="1" thickBot="1" x14ac:dyDescent="0.25">
      <c r="A5" s="669"/>
      <c r="B5" s="671"/>
      <c r="C5" s="174" t="s">
        <v>373</v>
      </c>
      <c r="D5" s="184" t="s">
        <v>374</v>
      </c>
      <c r="E5" s="197" t="s">
        <v>377</v>
      </c>
      <c r="F5" s="210" t="s">
        <v>380</v>
      </c>
      <c r="G5" s="210" t="s">
        <v>381</v>
      </c>
      <c r="H5" s="671"/>
      <c r="I5" s="671"/>
      <c r="J5" s="683"/>
    </row>
    <row r="6" spans="1:11" ht="16" customHeight="1" x14ac:dyDescent="0.2">
      <c r="A6" s="29" t="s">
        <v>122</v>
      </c>
      <c r="B6" s="167" t="s">
        <v>350</v>
      </c>
      <c r="C6" s="175"/>
      <c r="D6" s="185"/>
      <c r="E6" s="198"/>
      <c r="F6" s="211"/>
      <c r="G6" s="198"/>
      <c r="H6" s="232"/>
      <c r="I6" s="235"/>
      <c r="J6" s="240"/>
    </row>
    <row r="7" spans="1:11" ht="16" customHeight="1" x14ac:dyDescent="0.2">
      <c r="A7" s="27" t="s">
        <v>339</v>
      </c>
      <c r="B7" s="168" t="s">
        <v>351</v>
      </c>
      <c r="C7" s="176" t="s">
        <v>325</v>
      </c>
      <c r="D7" s="186" t="s">
        <v>325</v>
      </c>
      <c r="E7" s="199"/>
      <c r="F7" s="212"/>
      <c r="G7" s="221"/>
      <c r="H7" s="176" t="s">
        <v>325</v>
      </c>
      <c r="I7" s="176" t="s">
        <v>325</v>
      </c>
      <c r="J7" s="241" t="s">
        <v>325</v>
      </c>
    </row>
    <row r="8" spans="1:11" ht="16" customHeight="1" x14ac:dyDescent="0.2">
      <c r="A8" s="27" t="s">
        <v>340</v>
      </c>
      <c r="B8" s="168" t="s">
        <v>352</v>
      </c>
      <c r="C8" s="176" t="s">
        <v>325</v>
      </c>
      <c r="D8" s="186" t="s">
        <v>325</v>
      </c>
      <c r="E8" s="199" t="s">
        <v>325</v>
      </c>
      <c r="F8" s="212"/>
      <c r="G8" s="221"/>
      <c r="H8" s="176" t="s">
        <v>325</v>
      </c>
      <c r="I8" s="176" t="s">
        <v>325</v>
      </c>
      <c r="J8" s="241" t="s">
        <v>325</v>
      </c>
    </row>
    <row r="9" spans="1:11" ht="16" customHeight="1" x14ac:dyDescent="0.2">
      <c r="A9" s="27" t="s">
        <v>341</v>
      </c>
      <c r="B9" s="168" t="s">
        <v>353</v>
      </c>
      <c r="C9" s="176" t="s">
        <v>325</v>
      </c>
      <c r="D9" s="186" t="s">
        <v>325</v>
      </c>
      <c r="E9" s="199" t="s">
        <v>325</v>
      </c>
      <c r="F9" s="212"/>
      <c r="G9" s="221"/>
      <c r="H9" s="176" t="s">
        <v>325</v>
      </c>
      <c r="I9" s="176" t="s">
        <v>325</v>
      </c>
      <c r="J9" s="241" t="s">
        <v>325</v>
      </c>
    </row>
    <row r="10" spans="1:11" ht="16" customHeight="1" x14ac:dyDescent="0.2">
      <c r="A10" s="27" t="s">
        <v>342</v>
      </c>
      <c r="B10" s="169" t="s">
        <v>354</v>
      </c>
      <c r="C10" s="176" t="s">
        <v>325</v>
      </c>
      <c r="D10" s="186"/>
      <c r="E10" s="199" t="s">
        <v>325</v>
      </c>
      <c r="F10" s="212"/>
      <c r="G10" s="221"/>
      <c r="H10" s="176" t="s">
        <v>325</v>
      </c>
      <c r="I10" s="176" t="s">
        <v>325</v>
      </c>
      <c r="J10" s="241" t="s">
        <v>325</v>
      </c>
    </row>
    <row r="11" spans="1:11" ht="16" customHeight="1" x14ac:dyDescent="0.2">
      <c r="A11" s="27" t="s">
        <v>343</v>
      </c>
      <c r="B11" s="169" t="s">
        <v>355</v>
      </c>
      <c r="C11" s="177" t="s">
        <v>325</v>
      </c>
      <c r="D11" s="187" t="s">
        <v>325</v>
      </c>
      <c r="E11" s="200" t="s">
        <v>325</v>
      </c>
      <c r="F11" s="213"/>
      <c r="G11" s="222"/>
      <c r="H11" s="177" t="s">
        <v>325</v>
      </c>
      <c r="I11" s="177" t="s">
        <v>325</v>
      </c>
      <c r="J11" s="242" t="s">
        <v>325</v>
      </c>
    </row>
    <row r="12" spans="1:11" ht="16" customHeight="1" x14ac:dyDescent="0.2">
      <c r="A12" s="27" t="s">
        <v>344</v>
      </c>
      <c r="B12" s="168" t="s">
        <v>356</v>
      </c>
      <c r="C12" s="178" t="s">
        <v>325</v>
      </c>
      <c r="D12" s="188" t="s">
        <v>325</v>
      </c>
      <c r="E12" s="201" t="s">
        <v>325</v>
      </c>
      <c r="F12" s="214"/>
      <c r="G12" s="223"/>
      <c r="H12" s="131" t="s">
        <v>325</v>
      </c>
      <c r="I12" s="131" t="s">
        <v>325</v>
      </c>
      <c r="J12" s="243"/>
    </row>
    <row r="13" spans="1:11" ht="16" customHeight="1" x14ac:dyDescent="0.2">
      <c r="A13" s="27" t="s">
        <v>345</v>
      </c>
      <c r="B13" s="168" t="s">
        <v>357</v>
      </c>
      <c r="C13" s="176" t="s">
        <v>325</v>
      </c>
      <c r="D13" s="186" t="s">
        <v>325</v>
      </c>
      <c r="E13" s="199" t="s">
        <v>325</v>
      </c>
      <c r="F13" s="212"/>
      <c r="G13" s="221"/>
      <c r="H13" s="176" t="s">
        <v>325</v>
      </c>
      <c r="I13" s="176" t="s">
        <v>325</v>
      </c>
      <c r="J13" s="241" t="s">
        <v>325</v>
      </c>
    </row>
    <row r="14" spans="1:11" ht="16" customHeight="1" x14ac:dyDescent="0.2">
      <c r="A14" s="161"/>
      <c r="B14" s="60" t="s">
        <v>358</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101</v>
      </c>
      <c r="B15" s="170" t="s">
        <v>359</v>
      </c>
      <c r="C15" s="180"/>
      <c r="D15" s="190"/>
      <c r="E15" s="203"/>
      <c r="F15" s="215"/>
      <c r="G15" s="224"/>
      <c r="H15" s="130"/>
      <c r="I15" s="130"/>
      <c r="J15" s="245"/>
    </row>
    <row r="16" spans="1:11" ht="16" customHeight="1" x14ac:dyDescent="0.2">
      <c r="A16" s="27" t="s">
        <v>339</v>
      </c>
      <c r="B16" s="168" t="s">
        <v>360</v>
      </c>
      <c r="C16" s="176" t="s">
        <v>325</v>
      </c>
      <c r="D16" s="186" t="s">
        <v>325</v>
      </c>
      <c r="E16" s="199" t="s">
        <v>325</v>
      </c>
      <c r="F16" s="212"/>
      <c r="G16" s="221"/>
      <c r="H16" s="176" t="s">
        <v>325</v>
      </c>
      <c r="I16" s="99" t="s">
        <v>325</v>
      </c>
      <c r="J16" s="241" t="s">
        <v>325</v>
      </c>
    </row>
    <row r="17" spans="1:10" ht="16" customHeight="1" x14ac:dyDescent="0.2">
      <c r="A17" s="27" t="s">
        <v>340</v>
      </c>
      <c r="B17" s="168" t="s">
        <v>361</v>
      </c>
      <c r="C17" s="176" t="s">
        <v>325</v>
      </c>
      <c r="D17" s="186" t="s">
        <v>325</v>
      </c>
      <c r="E17" s="199" t="s">
        <v>325</v>
      </c>
      <c r="F17" s="212"/>
      <c r="G17" s="221"/>
      <c r="H17" s="176" t="s">
        <v>325</v>
      </c>
      <c r="I17" s="99" t="s">
        <v>325</v>
      </c>
      <c r="J17" s="241" t="s">
        <v>325</v>
      </c>
    </row>
    <row r="18" spans="1:10" ht="16" customHeight="1" x14ac:dyDescent="0.2">
      <c r="A18" s="27" t="s">
        <v>341</v>
      </c>
      <c r="B18" s="168" t="s">
        <v>362</v>
      </c>
      <c r="C18" s="176" t="s">
        <v>325</v>
      </c>
      <c r="D18" s="186" t="s">
        <v>325</v>
      </c>
      <c r="E18" s="199" t="s">
        <v>325</v>
      </c>
      <c r="F18" s="212"/>
      <c r="G18" s="221"/>
      <c r="H18" s="176" t="s">
        <v>325</v>
      </c>
      <c r="I18" s="99" t="s">
        <v>325</v>
      </c>
      <c r="J18" s="241" t="s">
        <v>325</v>
      </c>
    </row>
    <row r="19" spans="1:10" ht="16" customHeight="1" x14ac:dyDescent="0.2">
      <c r="A19" s="27" t="s">
        <v>342</v>
      </c>
      <c r="B19" s="169" t="s">
        <v>363</v>
      </c>
      <c r="C19" s="176" t="s">
        <v>325</v>
      </c>
      <c r="D19" s="186" t="s">
        <v>325</v>
      </c>
      <c r="E19" s="199" t="s">
        <v>325</v>
      </c>
      <c r="F19" s="212"/>
      <c r="G19" s="221"/>
      <c r="H19" s="176" t="s">
        <v>325</v>
      </c>
      <c r="I19" s="99" t="s">
        <v>325</v>
      </c>
      <c r="J19" s="241" t="s">
        <v>325</v>
      </c>
    </row>
    <row r="20" spans="1:10" ht="16" customHeight="1" x14ac:dyDescent="0.2">
      <c r="A20" s="46" t="s">
        <v>343</v>
      </c>
      <c r="B20" s="58" t="s">
        <v>364</v>
      </c>
      <c r="C20" s="178" t="s">
        <v>325</v>
      </c>
      <c r="D20" s="188" t="s">
        <v>325</v>
      </c>
      <c r="E20" s="201" t="s">
        <v>325</v>
      </c>
      <c r="F20" s="214"/>
      <c r="G20" s="223"/>
      <c r="H20" s="131" t="s">
        <v>325</v>
      </c>
      <c r="I20" s="131" t="s">
        <v>325</v>
      </c>
      <c r="J20" s="243"/>
    </row>
    <row r="21" spans="1:10" ht="16" customHeight="1" x14ac:dyDescent="0.2">
      <c r="A21" s="46" t="s">
        <v>344</v>
      </c>
      <c r="B21" s="58" t="s">
        <v>357</v>
      </c>
      <c r="C21" s="176" t="s">
        <v>325</v>
      </c>
      <c r="D21" s="186" t="s">
        <v>325</v>
      </c>
      <c r="E21" s="199" t="s">
        <v>325</v>
      </c>
      <c r="F21" s="212"/>
      <c r="G21" s="221"/>
      <c r="H21" s="176" t="s">
        <v>325</v>
      </c>
      <c r="I21" s="99" t="s">
        <v>325</v>
      </c>
      <c r="J21" s="241" t="s">
        <v>325</v>
      </c>
    </row>
    <row r="22" spans="1:10" ht="16" customHeight="1" x14ac:dyDescent="0.2">
      <c r="A22" s="162"/>
      <c r="B22" s="59" t="s">
        <v>358</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346</v>
      </c>
      <c r="B23" s="56" t="s">
        <v>365</v>
      </c>
      <c r="C23" s="181"/>
      <c r="D23" s="191"/>
      <c r="E23" s="204"/>
      <c r="F23" s="216"/>
      <c r="G23" s="225"/>
      <c r="H23" s="181" t="s">
        <v>325</v>
      </c>
      <c r="I23" s="104" t="s">
        <v>325</v>
      </c>
      <c r="J23" s="246" t="s">
        <v>325</v>
      </c>
    </row>
    <row r="24" spans="1:10" ht="16" customHeight="1" x14ac:dyDescent="0.2">
      <c r="A24" s="164" t="s">
        <v>129</v>
      </c>
      <c r="B24" s="171" t="s">
        <v>366</v>
      </c>
      <c r="C24" s="181" t="s">
        <v>325</v>
      </c>
      <c r="D24" s="191" t="s">
        <v>325</v>
      </c>
      <c r="E24" s="204" t="s">
        <v>325</v>
      </c>
      <c r="F24" s="216"/>
      <c r="G24" s="225"/>
      <c r="H24" s="181" t="s">
        <v>325</v>
      </c>
      <c r="I24" s="104" t="s">
        <v>325</v>
      </c>
      <c r="J24" s="246" t="s">
        <v>325</v>
      </c>
    </row>
    <row r="25" spans="1:10" ht="16" customHeight="1" x14ac:dyDescent="0.2">
      <c r="A25" s="164" t="s">
        <v>130</v>
      </c>
      <c r="B25" s="57" t="s">
        <v>367</v>
      </c>
      <c r="C25" s="181" t="s">
        <v>325</v>
      </c>
      <c r="D25" s="191" t="s">
        <v>325</v>
      </c>
      <c r="E25" s="204"/>
      <c r="F25" s="216"/>
      <c r="G25" s="225"/>
      <c r="H25" s="181" t="s">
        <v>325</v>
      </c>
      <c r="I25" s="104" t="s">
        <v>325</v>
      </c>
      <c r="J25" s="246" t="s">
        <v>325</v>
      </c>
    </row>
    <row r="26" spans="1:10" ht="16" customHeight="1" x14ac:dyDescent="0.2">
      <c r="A26" s="164" t="s">
        <v>347</v>
      </c>
      <c r="B26" s="57" t="s">
        <v>368</v>
      </c>
      <c r="C26" s="181" t="s">
        <v>325</v>
      </c>
      <c r="D26" s="191" t="s">
        <v>325</v>
      </c>
      <c r="E26" s="205" t="s">
        <v>325</v>
      </c>
      <c r="F26" s="216"/>
      <c r="G26" s="225"/>
      <c r="H26" s="181" t="s">
        <v>325</v>
      </c>
      <c r="I26" s="104" t="s">
        <v>325</v>
      </c>
      <c r="J26" s="246" t="s">
        <v>325</v>
      </c>
    </row>
    <row r="27" spans="1:10" ht="26" x14ac:dyDescent="0.2">
      <c r="A27" s="164" t="s">
        <v>348</v>
      </c>
      <c r="B27" s="171" t="s">
        <v>369</v>
      </c>
      <c r="C27" s="679" t="str">
        <f t="array" ref="C27">IF(COUNT(F27:G27)&gt;0,SUM(F27:G27),"")</f>
        <v/>
      </c>
      <c r="D27" s="680"/>
      <c r="E27" s="681"/>
      <c r="F27" s="217"/>
      <c r="G27" s="226"/>
      <c r="H27" s="181" t="s">
        <v>325</v>
      </c>
      <c r="I27" s="104" t="s">
        <v>325</v>
      </c>
      <c r="J27" s="246" t="s">
        <v>325</v>
      </c>
    </row>
    <row r="28" spans="1:10" ht="16" customHeight="1" x14ac:dyDescent="0.2">
      <c r="A28" s="685" t="s">
        <v>349</v>
      </c>
      <c r="B28" s="686"/>
      <c r="C28" s="182"/>
      <c r="D28" s="192"/>
      <c r="E28" s="206"/>
      <c r="F28" s="182"/>
      <c r="G28" s="206"/>
      <c r="H28" s="129"/>
      <c r="I28" s="236"/>
      <c r="J28" s="247"/>
    </row>
    <row r="29" spans="1:10" ht="16" customHeight="1" thickBot="1" x14ac:dyDescent="0.25">
      <c r="A29" s="165"/>
      <c r="B29" s="172" t="s">
        <v>370</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371</v>
      </c>
      <c r="C32" s="688"/>
      <c r="D32" s="689"/>
      <c r="E32" s="690"/>
      <c r="F32" s="218" t="s">
        <v>14</v>
      </c>
      <c r="G32" s="227" t="s">
        <v>382</v>
      </c>
      <c r="J32" s="8"/>
    </row>
    <row r="33" spans="1:11" x14ac:dyDescent="0.2">
      <c r="D33" s="677" t="s">
        <v>375</v>
      </c>
      <c r="E33" s="208" t="s">
        <v>378</v>
      </c>
      <c r="F33" s="182" t="s">
        <v>325</v>
      </c>
      <c r="G33" s="228" t="s">
        <v>325</v>
      </c>
      <c r="J33" s="8"/>
    </row>
    <row r="34" spans="1:11" x14ac:dyDescent="0.2">
      <c r="D34" s="677"/>
      <c r="E34" s="71" t="s">
        <v>379</v>
      </c>
      <c r="F34" s="219"/>
      <c r="G34" s="229"/>
      <c r="J34" s="8"/>
    </row>
    <row r="35" spans="1:11" ht="13.5" customHeight="1" x14ac:dyDescent="0.2">
      <c r="B35" s="675"/>
      <c r="C35" s="676"/>
      <c r="D35" s="677" t="s">
        <v>376</v>
      </c>
      <c r="E35" s="71" t="s">
        <v>379</v>
      </c>
      <c r="F35" s="219" t="s">
        <v>325</v>
      </c>
      <c r="G35" s="229" t="s">
        <v>325</v>
      </c>
      <c r="J35" s="8"/>
    </row>
    <row r="36" spans="1:11" ht="13.5" thickBot="1" x14ac:dyDescent="0.25">
      <c r="D36" s="678"/>
      <c r="E36" s="209" t="s">
        <v>378</v>
      </c>
      <c r="F36" s="220"/>
      <c r="G36" s="230"/>
      <c r="J36" s="8"/>
    </row>
    <row r="37" spans="1:11" x14ac:dyDescent="0.2">
      <c r="D37" s="195"/>
      <c r="E37" s="195"/>
      <c r="F37" s="195"/>
      <c r="G37" s="195"/>
      <c r="H37" s="195"/>
      <c r="I37" s="238"/>
      <c r="J37" s="8"/>
    </row>
    <row r="38" spans="1:11" ht="13.5" customHeight="1" x14ac:dyDescent="0.2">
      <c r="A38" s="684" t="s">
        <v>274</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119</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336</v>
      </c>
    </row>
    <row r="3" spans="1:13" ht="13.5" thickBot="1" x14ac:dyDescent="0.25">
      <c r="A3" s="17" t="s">
        <v>120</v>
      </c>
      <c r="B3" s="51"/>
      <c r="C3" s="51"/>
      <c r="D3" s="86"/>
      <c r="E3" s="86"/>
      <c r="F3" s="109"/>
      <c r="G3" s="123" t="s">
        <v>328</v>
      </c>
      <c r="H3" s="125"/>
      <c r="I3" s="126" t="s">
        <v>331</v>
      </c>
      <c r="J3" s="127">
        <v>1</v>
      </c>
      <c r="K3" s="137"/>
      <c r="L3" s="139"/>
      <c r="M3" s="139" t="s">
        <v>10</v>
      </c>
    </row>
    <row r="4" spans="1:13" ht="24" customHeight="1" x14ac:dyDescent="0.2">
      <c r="A4" s="18"/>
      <c r="B4" s="52"/>
      <c r="C4" s="696" t="s">
        <v>311</v>
      </c>
      <c r="D4" s="697"/>
      <c r="E4" s="102"/>
      <c r="F4" s="102"/>
      <c r="G4" s="102"/>
      <c r="H4" s="102"/>
      <c r="I4" s="102"/>
      <c r="J4" s="102"/>
      <c r="K4" s="102"/>
      <c r="L4" s="102"/>
      <c r="M4" s="143"/>
    </row>
    <row r="5" spans="1:13" ht="52.5" customHeight="1" x14ac:dyDescent="0.2">
      <c r="A5" s="19" t="s">
        <v>121</v>
      </c>
      <c r="B5" s="53" t="s">
        <v>275</v>
      </c>
      <c r="C5" s="53" t="s">
        <v>312</v>
      </c>
      <c r="D5" s="698" t="s">
        <v>324</v>
      </c>
      <c r="E5" s="712" t="s">
        <v>326</v>
      </c>
      <c r="F5" s="713" t="s">
        <v>327</v>
      </c>
      <c r="G5" s="715" t="s">
        <v>329</v>
      </c>
      <c r="H5" s="700" t="s">
        <v>330</v>
      </c>
      <c r="I5" s="700" t="s">
        <v>332</v>
      </c>
      <c r="J5" s="702" t="s">
        <v>333</v>
      </c>
      <c r="K5" s="700" t="s">
        <v>334</v>
      </c>
      <c r="L5" s="702" t="s">
        <v>335</v>
      </c>
      <c r="M5" s="691" t="s">
        <v>337</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122</v>
      </c>
      <c r="B7" s="55" t="s">
        <v>276</v>
      </c>
      <c r="C7" s="66">
        <v>0</v>
      </c>
      <c r="D7" s="87"/>
      <c r="E7" s="103"/>
      <c r="F7" s="110"/>
      <c r="G7" s="103"/>
      <c r="H7" s="103"/>
      <c r="I7" s="103"/>
      <c r="J7" s="128"/>
      <c r="K7" s="103"/>
      <c r="L7" s="110"/>
      <c r="M7" s="144"/>
    </row>
    <row r="8" spans="1:13" ht="27" customHeight="1" x14ac:dyDescent="0.2">
      <c r="A8" s="22" t="s">
        <v>123</v>
      </c>
      <c r="B8" s="56" t="s">
        <v>90</v>
      </c>
      <c r="C8" s="67">
        <v>0</v>
      </c>
      <c r="D8" s="88"/>
      <c r="E8" s="104"/>
      <c r="F8" s="111"/>
      <c r="G8" s="104"/>
      <c r="H8" s="104"/>
      <c r="I8" s="104"/>
      <c r="J8" s="129"/>
      <c r="K8" s="104"/>
      <c r="L8" s="111"/>
      <c r="M8" s="145"/>
    </row>
    <row r="9" spans="1:13" ht="14.15" customHeight="1" x14ac:dyDescent="0.2">
      <c r="A9" s="23" t="s">
        <v>124</v>
      </c>
      <c r="B9" s="693" t="s">
        <v>277</v>
      </c>
      <c r="C9" s="68">
        <v>0</v>
      </c>
      <c r="D9" s="89"/>
      <c r="E9" s="98"/>
      <c r="F9" s="112"/>
      <c r="G9" s="98"/>
      <c r="H9" s="98"/>
      <c r="I9" s="98"/>
      <c r="J9" s="130"/>
      <c r="K9" s="98"/>
      <c r="L9" s="112"/>
      <c r="M9" s="146"/>
    </row>
    <row r="10" spans="1:13" ht="14.15" customHeight="1" x14ac:dyDescent="0.2">
      <c r="A10" s="24" t="s">
        <v>125</v>
      </c>
      <c r="B10" s="694"/>
      <c r="C10" s="69">
        <v>20</v>
      </c>
      <c r="D10" s="90"/>
      <c r="E10" s="99"/>
      <c r="F10" s="113"/>
      <c r="G10" s="99"/>
      <c r="H10" s="99"/>
      <c r="I10" s="99"/>
      <c r="J10" s="131"/>
      <c r="K10" s="99"/>
      <c r="L10" s="113"/>
      <c r="M10" s="147"/>
    </row>
    <row r="11" spans="1:13" ht="14.15" customHeight="1" x14ac:dyDescent="0.2">
      <c r="A11" s="24" t="s">
        <v>126</v>
      </c>
      <c r="B11" s="694"/>
      <c r="C11" s="69">
        <v>50</v>
      </c>
      <c r="D11" s="90"/>
      <c r="E11" s="99"/>
      <c r="F11" s="113"/>
      <c r="G11" s="99"/>
      <c r="H11" s="99"/>
      <c r="I11" s="99"/>
      <c r="J11" s="131"/>
      <c r="K11" s="99"/>
      <c r="L11" s="113"/>
      <c r="M11" s="147"/>
    </row>
    <row r="12" spans="1:13" ht="14.15" customHeight="1" x14ac:dyDescent="0.2">
      <c r="A12" s="24" t="s">
        <v>127</v>
      </c>
      <c r="B12" s="694"/>
      <c r="C12" s="69">
        <v>100</v>
      </c>
      <c r="D12" s="90"/>
      <c r="E12" s="99"/>
      <c r="F12" s="113"/>
      <c r="G12" s="99"/>
      <c r="H12" s="99"/>
      <c r="I12" s="99"/>
      <c r="J12" s="131"/>
      <c r="K12" s="99"/>
      <c r="L12" s="113"/>
      <c r="M12" s="147"/>
    </row>
    <row r="13" spans="1:13" ht="14.15" customHeight="1" x14ac:dyDescent="0.2">
      <c r="A13" s="25" t="s">
        <v>128</v>
      </c>
      <c r="B13" s="695"/>
      <c r="C13" s="70">
        <v>150</v>
      </c>
      <c r="D13" s="91"/>
      <c r="E13" s="100"/>
      <c r="F13" s="114"/>
      <c r="G13" s="100"/>
      <c r="H13" s="100"/>
      <c r="I13" s="100"/>
      <c r="J13" s="132"/>
      <c r="K13" s="100"/>
      <c r="L13" s="114"/>
      <c r="M13" s="148"/>
    </row>
    <row r="14" spans="1:13" ht="14.15" customHeight="1" x14ac:dyDescent="0.2">
      <c r="A14" s="22" t="s">
        <v>129</v>
      </c>
      <c r="B14" s="57" t="s">
        <v>278</v>
      </c>
      <c r="C14" s="71">
        <v>0</v>
      </c>
      <c r="D14" s="88"/>
      <c r="E14" s="104"/>
      <c r="F14" s="111"/>
      <c r="G14" s="104"/>
      <c r="H14" s="104"/>
      <c r="I14" s="104"/>
      <c r="J14" s="129"/>
      <c r="K14" s="104"/>
      <c r="L14" s="111"/>
      <c r="M14" s="145"/>
    </row>
    <row r="15" spans="1:13" ht="14.15" customHeight="1" x14ac:dyDescent="0.2">
      <c r="A15" s="22" t="s">
        <v>130</v>
      </c>
      <c r="B15" s="57" t="s">
        <v>279</v>
      </c>
      <c r="C15" s="71">
        <v>0</v>
      </c>
      <c r="D15" s="88"/>
      <c r="E15" s="104"/>
      <c r="F15" s="111"/>
      <c r="G15" s="104"/>
      <c r="H15" s="104"/>
      <c r="I15" s="104"/>
      <c r="J15" s="129"/>
      <c r="K15" s="104"/>
      <c r="L15" s="111"/>
      <c r="M15" s="145"/>
    </row>
    <row r="16" spans="1:13" ht="14.15" customHeight="1" x14ac:dyDescent="0.2">
      <c r="A16" s="23" t="s">
        <v>131</v>
      </c>
      <c r="B16" s="717" t="s">
        <v>280</v>
      </c>
      <c r="C16" s="68">
        <v>20</v>
      </c>
      <c r="D16" s="89"/>
      <c r="E16" s="98"/>
      <c r="F16" s="112"/>
      <c r="G16" s="98"/>
      <c r="H16" s="98"/>
      <c r="I16" s="98"/>
      <c r="J16" s="130"/>
      <c r="K16" s="98"/>
      <c r="L16" s="112"/>
      <c r="M16" s="146"/>
    </row>
    <row r="17" spans="1:13" ht="14.15" customHeight="1" x14ac:dyDescent="0.2">
      <c r="A17" s="24" t="s">
        <v>132</v>
      </c>
      <c r="B17" s="718"/>
      <c r="C17" s="69">
        <v>50</v>
      </c>
      <c r="D17" s="90"/>
      <c r="E17" s="99"/>
      <c r="F17" s="113"/>
      <c r="G17" s="99"/>
      <c r="H17" s="99"/>
      <c r="I17" s="99"/>
      <c r="J17" s="131"/>
      <c r="K17" s="99"/>
      <c r="L17" s="113"/>
      <c r="M17" s="147"/>
    </row>
    <row r="18" spans="1:13" ht="14.15" customHeight="1" x14ac:dyDescent="0.2">
      <c r="A18" s="24" t="s">
        <v>133</v>
      </c>
      <c r="B18" s="718"/>
      <c r="C18" s="69">
        <v>100</v>
      </c>
      <c r="D18" s="90"/>
      <c r="E18" s="99"/>
      <c r="F18" s="113"/>
      <c r="G18" s="99"/>
      <c r="H18" s="99"/>
      <c r="I18" s="99"/>
      <c r="J18" s="131"/>
      <c r="K18" s="99"/>
      <c r="L18" s="113"/>
      <c r="M18" s="147"/>
    </row>
    <row r="19" spans="1:13" ht="14.15" customHeight="1" x14ac:dyDescent="0.2">
      <c r="A19" s="25" t="s">
        <v>134</v>
      </c>
      <c r="B19" s="719"/>
      <c r="C19" s="70">
        <v>150</v>
      </c>
      <c r="D19" s="91"/>
      <c r="E19" s="100"/>
      <c r="F19" s="114"/>
      <c r="G19" s="100"/>
      <c r="H19" s="100"/>
      <c r="I19" s="100"/>
      <c r="J19" s="132"/>
      <c r="K19" s="100"/>
      <c r="L19" s="114"/>
      <c r="M19" s="148"/>
    </row>
    <row r="20" spans="1:13" ht="14.15" customHeight="1" x14ac:dyDescent="0.2">
      <c r="A20" s="26" t="s">
        <v>135</v>
      </c>
      <c r="B20" s="707" t="s">
        <v>281</v>
      </c>
      <c r="C20" s="72">
        <v>0</v>
      </c>
      <c r="D20" s="89"/>
      <c r="E20" s="98"/>
      <c r="F20" s="112"/>
      <c r="G20" s="98"/>
      <c r="H20" s="98"/>
      <c r="I20" s="98"/>
      <c r="J20" s="130"/>
      <c r="K20" s="98"/>
      <c r="L20" s="112"/>
      <c r="M20" s="146"/>
    </row>
    <row r="21" spans="1:13" ht="14.15" customHeight="1" x14ac:dyDescent="0.2">
      <c r="A21" s="27" t="s">
        <v>136</v>
      </c>
      <c r="B21" s="708"/>
      <c r="C21" s="73">
        <v>20</v>
      </c>
      <c r="D21" s="90"/>
      <c r="E21" s="99"/>
      <c r="F21" s="113"/>
      <c r="G21" s="99"/>
      <c r="H21" s="99"/>
      <c r="I21" s="99"/>
      <c r="J21" s="131"/>
      <c r="K21" s="99"/>
      <c r="L21" s="115"/>
      <c r="M21" s="149"/>
    </row>
    <row r="22" spans="1:13" s="158" customFormat="1" ht="14.15" customHeight="1" x14ac:dyDescent="0.2">
      <c r="A22" s="27" t="s">
        <v>137</v>
      </c>
      <c r="B22" s="708"/>
      <c r="C22" s="73">
        <v>30</v>
      </c>
      <c r="D22" s="90"/>
      <c r="E22" s="99"/>
      <c r="F22" s="115"/>
      <c r="G22" s="99"/>
      <c r="H22" s="99"/>
      <c r="I22" s="99"/>
      <c r="J22" s="96"/>
      <c r="K22" s="99"/>
      <c r="L22" s="115"/>
      <c r="M22" s="149"/>
    </row>
    <row r="23" spans="1:13" s="158" customFormat="1" ht="14.15" customHeight="1" x14ac:dyDescent="0.2">
      <c r="A23" s="27" t="s">
        <v>138</v>
      </c>
      <c r="B23" s="708"/>
      <c r="C23" s="73">
        <v>50</v>
      </c>
      <c r="D23" s="90"/>
      <c r="E23" s="99"/>
      <c r="F23" s="115"/>
      <c r="G23" s="99"/>
      <c r="H23" s="99"/>
      <c r="I23" s="99"/>
      <c r="J23" s="96"/>
      <c r="K23" s="99"/>
      <c r="L23" s="115"/>
      <c r="M23" s="149"/>
    </row>
    <row r="24" spans="1:13" s="158" customFormat="1" ht="14.15" customHeight="1" x14ac:dyDescent="0.2">
      <c r="A24" s="27" t="s">
        <v>139</v>
      </c>
      <c r="B24" s="708"/>
      <c r="C24" s="73">
        <v>100</v>
      </c>
      <c r="D24" s="90"/>
      <c r="E24" s="99"/>
      <c r="F24" s="115"/>
      <c r="G24" s="99"/>
      <c r="H24" s="99"/>
      <c r="I24" s="99"/>
      <c r="J24" s="96"/>
      <c r="K24" s="99"/>
      <c r="L24" s="115"/>
      <c r="M24" s="149"/>
    </row>
    <row r="25" spans="1:13" s="158" customFormat="1" ht="14.15" customHeight="1" x14ac:dyDescent="0.2">
      <c r="A25" s="28" t="s">
        <v>140</v>
      </c>
      <c r="B25" s="709"/>
      <c r="C25" s="74">
        <v>150</v>
      </c>
      <c r="D25" s="91"/>
      <c r="E25" s="100"/>
      <c r="F25" s="116"/>
      <c r="G25" s="100"/>
      <c r="H25" s="100"/>
      <c r="I25" s="100"/>
      <c r="J25" s="133"/>
      <c r="K25" s="100"/>
      <c r="L25" s="116"/>
      <c r="M25" s="150"/>
    </row>
    <row r="26" spans="1:13" s="158" customFormat="1" ht="14.15" customHeight="1" x14ac:dyDescent="0.2">
      <c r="A26" s="29" t="s">
        <v>141</v>
      </c>
      <c r="B26" s="571" t="s">
        <v>282</v>
      </c>
      <c r="C26" s="72">
        <v>10</v>
      </c>
      <c r="D26" s="89"/>
      <c r="E26" s="98"/>
      <c r="F26" s="117"/>
      <c r="G26" s="98"/>
      <c r="H26" s="98"/>
      <c r="I26" s="98"/>
      <c r="J26" s="95"/>
      <c r="K26" s="98"/>
      <c r="L26" s="117"/>
      <c r="M26" s="151"/>
    </row>
    <row r="27" spans="1:13" s="158" customFormat="1" ht="14.15" customHeight="1" x14ac:dyDescent="0.2">
      <c r="A27" s="30" t="s">
        <v>142</v>
      </c>
      <c r="B27" s="575"/>
      <c r="C27" s="73">
        <v>20</v>
      </c>
      <c r="D27" s="90"/>
      <c r="E27" s="99"/>
      <c r="F27" s="115"/>
      <c r="G27" s="99"/>
      <c r="H27" s="99"/>
      <c r="I27" s="99"/>
      <c r="J27" s="96"/>
      <c r="K27" s="99"/>
      <c r="L27" s="115"/>
      <c r="M27" s="149"/>
    </row>
    <row r="28" spans="1:13" s="158" customFormat="1" ht="14.15" customHeight="1" x14ac:dyDescent="0.2">
      <c r="A28" s="30" t="s">
        <v>143</v>
      </c>
      <c r="B28" s="575"/>
      <c r="C28" s="73">
        <v>50</v>
      </c>
      <c r="D28" s="90"/>
      <c r="E28" s="99"/>
      <c r="F28" s="115"/>
      <c r="G28" s="99"/>
      <c r="H28" s="99"/>
      <c r="I28" s="99"/>
      <c r="J28" s="96"/>
      <c r="K28" s="99"/>
      <c r="L28" s="115"/>
      <c r="M28" s="149"/>
    </row>
    <row r="29" spans="1:13" s="158" customFormat="1" ht="14.15" customHeight="1" x14ac:dyDescent="0.2">
      <c r="A29" s="30" t="s">
        <v>144</v>
      </c>
      <c r="B29" s="575"/>
      <c r="C29" s="73">
        <v>100</v>
      </c>
      <c r="D29" s="92"/>
      <c r="E29" s="99"/>
      <c r="F29" s="115"/>
      <c r="G29" s="99"/>
      <c r="H29" s="99"/>
      <c r="I29" s="99"/>
      <c r="J29" s="96"/>
      <c r="K29" s="99"/>
      <c r="L29" s="115"/>
      <c r="M29" s="149"/>
    </row>
    <row r="30" spans="1:13" s="158" customFormat="1" ht="14.15" customHeight="1" x14ac:dyDescent="0.2">
      <c r="A30" s="30" t="s">
        <v>145</v>
      </c>
      <c r="B30" s="573"/>
      <c r="C30" s="74">
        <v>150</v>
      </c>
      <c r="D30" s="91"/>
      <c r="E30" s="100"/>
      <c r="F30" s="116"/>
      <c r="G30" s="100"/>
      <c r="H30" s="100"/>
      <c r="I30" s="100"/>
      <c r="J30" s="133"/>
      <c r="K30" s="100"/>
      <c r="L30" s="116"/>
      <c r="M30" s="150"/>
    </row>
    <row r="31" spans="1:13" s="158" customFormat="1" ht="14.15" customHeight="1" x14ac:dyDescent="0.2">
      <c r="A31" s="31" t="s">
        <v>146</v>
      </c>
      <c r="B31" s="574" t="s">
        <v>283</v>
      </c>
      <c r="C31" s="72">
        <v>10</v>
      </c>
      <c r="D31" s="89"/>
      <c r="E31" s="105"/>
      <c r="F31" s="118"/>
      <c r="G31" s="105"/>
      <c r="H31" s="105"/>
      <c r="I31" s="105"/>
      <c r="J31" s="134"/>
      <c r="K31" s="105"/>
      <c r="L31" s="118"/>
      <c r="M31" s="152"/>
    </row>
    <row r="32" spans="1:13" s="158" customFormat="1" ht="14.15" customHeight="1" x14ac:dyDescent="0.2">
      <c r="A32" s="30" t="s">
        <v>147</v>
      </c>
      <c r="B32" s="575"/>
      <c r="C32" s="73">
        <v>20</v>
      </c>
      <c r="D32" s="90"/>
      <c r="E32" s="99"/>
      <c r="F32" s="115"/>
      <c r="G32" s="99"/>
      <c r="H32" s="99"/>
      <c r="I32" s="99"/>
      <c r="J32" s="96"/>
      <c r="K32" s="99"/>
      <c r="L32" s="115"/>
      <c r="M32" s="149"/>
    </row>
    <row r="33" spans="1:13" s="158" customFormat="1" ht="14.15" customHeight="1" x14ac:dyDescent="0.2">
      <c r="A33" s="30" t="s">
        <v>148</v>
      </c>
      <c r="B33" s="575"/>
      <c r="C33" s="73">
        <v>50</v>
      </c>
      <c r="D33" s="90"/>
      <c r="E33" s="99"/>
      <c r="F33" s="115"/>
      <c r="G33" s="99"/>
      <c r="H33" s="99"/>
      <c r="I33" s="99"/>
      <c r="J33" s="96"/>
      <c r="K33" s="99"/>
      <c r="L33" s="115"/>
      <c r="M33" s="149"/>
    </row>
    <row r="34" spans="1:13" s="158" customFormat="1" ht="14.15" customHeight="1" x14ac:dyDescent="0.2">
      <c r="A34" s="30" t="s">
        <v>149</v>
      </c>
      <c r="B34" s="575"/>
      <c r="C34" s="73">
        <v>100</v>
      </c>
      <c r="D34" s="90"/>
      <c r="E34" s="99"/>
      <c r="F34" s="115"/>
      <c r="G34" s="99"/>
      <c r="H34" s="99"/>
      <c r="I34" s="99"/>
      <c r="J34" s="96"/>
      <c r="K34" s="99"/>
      <c r="L34" s="115"/>
      <c r="M34" s="149"/>
    </row>
    <row r="35" spans="1:13" s="158" customFormat="1" ht="14.15" customHeight="1" x14ac:dyDescent="0.2">
      <c r="A35" s="30" t="s">
        <v>150</v>
      </c>
      <c r="B35" s="576"/>
      <c r="C35" s="74">
        <v>150</v>
      </c>
      <c r="D35" s="92"/>
      <c r="E35" s="99"/>
      <c r="F35" s="115"/>
      <c r="G35" s="100"/>
      <c r="H35" s="100"/>
      <c r="I35" s="100"/>
      <c r="J35" s="96"/>
      <c r="K35" s="99"/>
      <c r="L35" s="115"/>
      <c r="M35" s="149"/>
    </row>
    <row r="36" spans="1:13" s="158" customFormat="1" ht="14.15" customHeight="1" x14ac:dyDescent="0.2">
      <c r="A36" s="32" t="s">
        <v>151</v>
      </c>
      <c r="B36" s="574" t="s">
        <v>284</v>
      </c>
      <c r="C36" s="72">
        <v>20</v>
      </c>
      <c r="D36" s="93"/>
      <c r="E36" s="105"/>
      <c r="F36" s="118"/>
      <c r="G36" s="105"/>
      <c r="H36" s="105"/>
      <c r="I36" s="105"/>
      <c r="J36" s="134"/>
      <c r="K36" s="105"/>
      <c r="L36" s="118"/>
      <c r="M36" s="152"/>
    </row>
    <row r="37" spans="1:13" s="158" customFormat="1" ht="14.15" customHeight="1" x14ac:dyDescent="0.2">
      <c r="A37" s="30" t="s">
        <v>152</v>
      </c>
      <c r="B37" s="575"/>
      <c r="C37" s="73">
        <v>50</v>
      </c>
      <c r="D37" s="90"/>
      <c r="E37" s="99"/>
      <c r="F37" s="115"/>
      <c r="G37" s="99"/>
      <c r="H37" s="99"/>
      <c r="I37" s="99"/>
      <c r="J37" s="96"/>
      <c r="K37" s="99"/>
      <c r="L37" s="115"/>
      <c r="M37" s="149"/>
    </row>
    <row r="38" spans="1:13" s="158" customFormat="1" ht="14.15" customHeight="1" x14ac:dyDescent="0.2">
      <c r="A38" s="30" t="s">
        <v>153</v>
      </c>
      <c r="B38" s="575"/>
      <c r="C38" s="73">
        <v>100</v>
      </c>
      <c r="D38" s="90"/>
      <c r="E38" s="99"/>
      <c r="F38" s="115"/>
      <c r="G38" s="99"/>
      <c r="H38" s="99"/>
      <c r="I38" s="99"/>
      <c r="J38" s="96"/>
      <c r="K38" s="99"/>
      <c r="L38" s="115"/>
      <c r="M38" s="149"/>
    </row>
    <row r="39" spans="1:13" s="158" customFormat="1" ht="14.15" customHeight="1" x14ac:dyDescent="0.2">
      <c r="A39" s="33" t="s">
        <v>154</v>
      </c>
      <c r="B39" s="576"/>
      <c r="C39" s="74">
        <v>150</v>
      </c>
      <c r="D39" s="92"/>
      <c r="E39" s="100"/>
      <c r="F39" s="116"/>
      <c r="G39" s="100"/>
      <c r="H39" s="100"/>
      <c r="I39" s="100"/>
      <c r="J39" s="133"/>
      <c r="K39" s="100"/>
      <c r="L39" s="116"/>
      <c r="M39" s="150"/>
    </row>
    <row r="40" spans="1:13" s="158" customFormat="1" ht="14.15" customHeight="1" x14ac:dyDescent="0.2">
      <c r="A40" s="29" t="s">
        <v>155</v>
      </c>
      <c r="B40" s="562" t="s">
        <v>91</v>
      </c>
      <c r="C40" s="72">
        <v>20</v>
      </c>
      <c r="D40" s="89"/>
      <c r="E40" s="98"/>
      <c r="F40" s="117"/>
      <c r="G40" s="98"/>
      <c r="H40" s="98"/>
      <c r="I40" s="98"/>
      <c r="J40" s="95"/>
      <c r="K40" s="98"/>
      <c r="L40" s="117"/>
      <c r="M40" s="151"/>
    </row>
    <row r="41" spans="1:13" s="158" customFormat="1" ht="14.15" customHeight="1" x14ac:dyDescent="0.2">
      <c r="A41" s="29" t="s">
        <v>156</v>
      </c>
      <c r="B41" s="563"/>
      <c r="C41" s="73">
        <v>30</v>
      </c>
      <c r="D41" s="94"/>
      <c r="E41" s="99"/>
      <c r="F41" s="115"/>
      <c r="G41" s="99"/>
      <c r="H41" s="99"/>
      <c r="I41" s="99"/>
      <c r="J41" s="96"/>
      <c r="K41" s="99"/>
      <c r="L41" s="115"/>
      <c r="M41" s="149"/>
    </row>
    <row r="42" spans="1:13" s="158" customFormat="1" ht="14.15" customHeight="1" x14ac:dyDescent="0.2">
      <c r="A42" s="29" t="s">
        <v>157</v>
      </c>
      <c r="B42" s="563"/>
      <c r="C42" s="73">
        <v>40</v>
      </c>
      <c r="D42" s="94"/>
      <c r="E42" s="99"/>
      <c r="F42" s="115"/>
      <c r="G42" s="99"/>
      <c r="H42" s="99"/>
      <c r="I42" s="99"/>
      <c r="J42" s="96"/>
      <c r="K42" s="99"/>
      <c r="L42" s="115"/>
      <c r="M42" s="149"/>
    </row>
    <row r="43" spans="1:13" s="158" customFormat="1" ht="14.15" customHeight="1" x14ac:dyDescent="0.2">
      <c r="A43" s="27" t="s">
        <v>158</v>
      </c>
      <c r="B43" s="563"/>
      <c r="C43" s="73">
        <v>50</v>
      </c>
      <c r="D43" s="90"/>
      <c r="E43" s="99"/>
      <c r="F43" s="115"/>
      <c r="G43" s="99"/>
      <c r="H43" s="99"/>
      <c r="I43" s="99"/>
      <c r="J43" s="96"/>
      <c r="K43" s="99"/>
      <c r="L43" s="115"/>
      <c r="M43" s="149"/>
    </row>
    <row r="44" spans="1:13" s="158" customFormat="1" ht="14.15" customHeight="1" x14ac:dyDescent="0.2">
      <c r="A44" s="29" t="s">
        <v>159</v>
      </c>
      <c r="B44" s="563"/>
      <c r="C44" s="73">
        <v>75</v>
      </c>
      <c r="D44" s="90"/>
      <c r="E44" s="99"/>
      <c r="F44" s="115"/>
      <c r="G44" s="99"/>
      <c r="H44" s="99"/>
      <c r="I44" s="99"/>
      <c r="J44" s="96"/>
      <c r="K44" s="99"/>
      <c r="L44" s="115"/>
      <c r="M44" s="149"/>
    </row>
    <row r="45" spans="1:13" s="158" customFormat="1" ht="14.15" customHeight="1" x14ac:dyDescent="0.2">
      <c r="A45" s="27" t="s">
        <v>160</v>
      </c>
      <c r="B45" s="563"/>
      <c r="C45" s="73">
        <v>100</v>
      </c>
      <c r="D45" s="90"/>
      <c r="E45" s="99"/>
      <c r="F45" s="115"/>
      <c r="G45" s="99"/>
      <c r="H45" s="99"/>
      <c r="I45" s="99"/>
      <c r="J45" s="96"/>
      <c r="K45" s="99"/>
      <c r="L45" s="115"/>
      <c r="M45" s="149"/>
    </row>
    <row r="46" spans="1:13" s="158" customFormat="1" ht="14.15" customHeight="1" x14ac:dyDescent="0.2">
      <c r="A46" s="30" t="s">
        <v>161</v>
      </c>
      <c r="B46" s="563"/>
      <c r="C46" s="73">
        <v>150</v>
      </c>
      <c r="D46" s="90"/>
      <c r="E46" s="99"/>
      <c r="F46" s="115"/>
      <c r="G46" s="99"/>
      <c r="H46" s="99"/>
      <c r="I46" s="99"/>
      <c r="J46" s="96"/>
      <c r="K46" s="99"/>
      <c r="L46" s="115"/>
      <c r="M46" s="149"/>
    </row>
    <row r="47" spans="1:13" s="158" customFormat="1" ht="14.15" customHeight="1" x14ac:dyDescent="0.2">
      <c r="A47" s="33" t="s">
        <v>162</v>
      </c>
      <c r="B47" s="564"/>
      <c r="C47" s="74">
        <v>250</v>
      </c>
      <c r="D47" s="91"/>
      <c r="E47" s="100"/>
      <c r="F47" s="116"/>
      <c r="G47" s="100"/>
      <c r="H47" s="100"/>
      <c r="I47" s="100"/>
      <c r="J47" s="133"/>
      <c r="K47" s="100"/>
      <c r="L47" s="116"/>
      <c r="M47" s="150"/>
    </row>
    <row r="48" spans="1:13" s="158" customFormat="1" ht="14.15" customHeight="1" x14ac:dyDescent="0.2">
      <c r="A48" s="34" t="s">
        <v>163</v>
      </c>
      <c r="B48" s="707" t="s">
        <v>285</v>
      </c>
      <c r="C48" s="72">
        <v>10</v>
      </c>
      <c r="D48" s="89"/>
      <c r="E48" s="98"/>
      <c r="F48" s="117"/>
      <c r="G48" s="98"/>
      <c r="H48" s="98"/>
      <c r="I48" s="98"/>
      <c r="J48" s="95"/>
      <c r="K48" s="98"/>
      <c r="L48" s="117"/>
      <c r="M48" s="151"/>
    </row>
    <row r="49" spans="1:13" s="158" customFormat="1" ht="14.15" customHeight="1" x14ac:dyDescent="0.2">
      <c r="A49" s="29" t="s">
        <v>164</v>
      </c>
      <c r="B49" s="708"/>
      <c r="C49" s="73">
        <v>15</v>
      </c>
      <c r="D49" s="90"/>
      <c r="E49" s="99"/>
      <c r="F49" s="115"/>
      <c r="G49" s="99"/>
      <c r="H49" s="99"/>
      <c r="I49" s="99"/>
      <c r="J49" s="96"/>
      <c r="K49" s="99"/>
      <c r="L49" s="115"/>
      <c r="M49" s="149"/>
    </row>
    <row r="50" spans="1:13" s="158" customFormat="1" ht="14.15" customHeight="1" x14ac:dyDescent="0.2">
      <c r="A50" s="29" t="s">
        <v>165</v>
      </c>
      <c r="B50" s="708"/>
      <c r="C50" s="73">
        <v>20</v>
      </c>
      <c r="D50" s="90"/>
      <c r="E50" s="99"/>
      <c r="F50" s="115"/>
      <c r="G50" s="99"/>
      <c r="H50" s="99"/>
      <c r="I50" s="99"/>
      <c r="J50" s="96"/>
      <c r="K50" s="99"/>
      <c r="L50" s="115"/>
      <c r="M50" s="149"/>
    </row>
    <row r="51" spans="1:13" s="158" customFormat="1" ht="14.15" customHeight="1" x14ac:dyDescent="0.2">
      <c r="A51" s="27" t="s">
        <v>166</v>
      </c>
      <c r="B51" s="708"/>
      <c r="C51" s="73">
        <v>25</v>
      </c>
      <c r="D51" s="90"/>
      <c r="E51" s="99"/>
      <c r="F51" s="115"/>
      <c r="G51" s="99"/>
      <c r="H51" s="99"/>
      <c r="I51" s="99"/>
      <c r="J51" s="96"/>
      <c r="K51" s="99"/>
      <c r="L51" s="115"/>
      <c r="M51" s="149"/>
    </row>
    <row r="52" spans="1:13" s="158" customFormat="1" ht="14.15" customHeight="1" x14ac:dyDescent="0.2">
      <c r="A52" s="29" t="s">
        <v>167</v>
      </c>
      <c r="B52" s="708"/>
      <c r="C52" s="73">
        <v>35</v>
      </c>
      <c r="D52" s="90"/>
      <c r="E52" s="99"/>
      <c r="F52" s="115"/>
      <c r="G52" s="99"/>
      <c r="H52" s="99"/>
      <c r="I52" s="99"/>
      <c r="J52" s="96"/>
      <c r="K52" s="99"/>
      <c r="L52" s="115"/>
      <c r="M52" s="149"/>
    </row>
    <row r="53" spans="1:13" s="158" customFormat="1" ht="14.15" customHeight="1" x14ac:dyDescent="0.2">
      <c r="A53" s="27" t="s">
        <v>168</v>
      </c>
      <c r="B53" s="708"/>
      <c r="C53" s="73">
        <v>50</v>
      </c>
      <c r="D53" s="90"/>
      <c r="E53" s="99"/>
      <c r="F53" s="115"/>
      <c r="G53" s="99"/>
      <c r="H53" s="99"/>
      <c r="I53" s="99"/>
      <c r="J53" s="96"/>
      <c r="K53" s="99"/>
      <c r="L53" s="115"/>
      <c r="M53" s="149"/>
    </row>
    <row r="54" spans="1:13" s="158" customFormat="1" ht="14.15" customHeight="1" x14ac:dyDescent="0.2">
      <c r="A54" s="33" t="s">
        <v>169</v>
      </c>
      <c r="B54" s="709"/>
      <c r="C54" s="74">
        <v>100</v>
      </c>
      <c r="D54" s="91"/>
      <c r="E54" s="100"/>
      <c r="F54" s="116"/>
      <c r="G54" s="100"/>
      <c r="H54" s="100"/>
      <c r="I54" s="100"/>
      <c r="J54" s="133"/>
      <c r="K54" s="100"/>
      <c r="L54" s="116"/>
      <c r="M54" s="150"/>
    </row>
    <row r="55" spans="1:13" s="158" customFormat="1" ht="14.15" customHeight="1" x14ac:dyDescent="0.2">
      <c r="A55" s="29" t="s">
        <v>170</v>
      </c>
      <c r="B55" s="707" t="s">
        <v>286</v>
      </c>
      <c r="C55" s="72">
        <v>20</v>
      </c>
      <c r="D55" s="89"/>
      <c r="E55" s="98"/>
      <c r="F55" s="117"/>
      <c r="G55" s="98"/>
      <c r="H55" s="98"/>
      <c r="I55" s="98"/>
      <c r="J55" s="95"/>
      <c r="K55" s="98"/>
      <c r="L55" s="117"/>
      <c r="M55" s="151"/>
    </row>
    <row r="56" spans="1:13" s="158" customFormat="1" ht="14.15" customHeight="1" x14ac:dyDescent="0.2">
      <c r="A56" s="27" t="s">
        <v>171</v>
      </c>
      <c r="B56" s="708"/>
      <c r="C56" s="73">
        <v>50</v>
      </c>
      <c r="D56" s="90"/>
      <c r="E56" s="99"/>
      <c r="F56" s="115"/>
      <c r="G56" s="99"/>
      <c r="H56" s="99"/>
      <c r="I56" s="99"/>
      <c r="J56" s="96"/>
      <c r="K56" s="99"/>
      <c r="L56" s="115"/>
      <c r="M56" s="149"/>
    </row>
    <row r="57" spans="1:13" s="158" customFormat="1" ht="14.15" customHeight="1" x14ac:dyDescent="0.2">
      <c r="A57" s="27" t="s">
        <v>172</v>
      </c>
      <c r="B57" s="708"/>
      <c r="C57" s="73">
        <v>75</v>
      </c>
      <c r="D57" s="90"/>
      <c r="E57" s="99"/>
      <c r="F57" s="115"/>
      <c r="G57" s="99"/>
      <c r="H57" s="99"/>
      <c r="I57" s="99"/>
      <c r="J57" s="96"/>
      <c r="K57" s="99"/>
      <c r="L57" s="115"/>
      <c r="M57" s="149"/>
    </row>
    <row r="58" spans="1:13" s="158" customFormat="1" ht="14.15" customHeight="1" x14ac:dyDescent="0.2">
      <c r="A58" s="27" t="s">
        <v>173</v>
      </c>
      <c r="B58" s="708"/>
      <c r="C58" s="73">
        <v>85</v>
      </c>
      <c r="D58" s="90"/>
      <c r="E58" s="99"/>
      <c r="F58" s="115"/>
      <c r="G58" s="99"/>
      <c r="H58" s="99"/>
      <c r="I58" s="99"/>
      <c r="J58" s="96"/>
      <c r="K58" s="99"/>
      <c r="L58" s="115"/>
      <c r="M58" s="149"/>
    </row>
    <row r="59" spans="1:13" s="158" customFormat="1" ht="14.15" customHeight="1" x14ac:dyDescent="0.2">
      <c r="A59" s="27" t="s">
        <v>174</v>
      </c>
      <c r="B59" s="708"/>
      <c r="C59" s="73">
        <v>100</v>
      </c>
      <c r="D59" s="90"/>
      <c r="E59" s="99"/>
      <c r="F59" s="115"/>
      <c r="G59" s="99"/>
      <c r="H59" s="99"/>
      <c r="I59" s="99"/>
      <c r="J59" s="96"/>
      <c r="K59" s="99"/>
      <c r="L59" s="115"/>
      <c r="M59" s="149"/>
    </row>
    <row r="60" spans="1:13" s="158" customFormat="1" ht="14.15" customHeight="1" x14ac:dyDescent="0.2">
      <c r="A60" s="30" t="s">
        <v>175</v>
      </c>
      <c r="B60" s="708"/>
      <c r="C60" s="73">
        <v>150</v>
      </c>
      <c r="D60" s="90"/>
      <c r="E60" s="99"/>
      <c r="F60" s="115"/>
      <c r="G60" s="99"/>
      <c r="H60" s="99"/>
      <c r="I60" s="99"/>
      <c r="J60" s="96"/>
      <c r="K60" s="99"/>
      <c r="L60" s="115"/>
      <c r="M60" s="149"/>
    </row>
    <row r="61" spans="1:13" s="158" customFormat="1" ht="14.15" customHeight="1" x14ac:dyDescent="0.2">
      <c r="A61" s="33" t="s">
        <v>176</v>
      </c>
      <c r="B61" s="709"/>
      <c r="C61" s="74">
        <v>250</v>
      </c>
      <c r="D61" s="91"/>
      <c r="E61" s="100"/>
      <c r="F61" s="116"/>
      <c r="G61" s="100"/>
      <c r="H61" s="100"/>
      <c r="I61" s="100"/>
      <c r="J61" s="133"/>
      <c r="K61" s="100"/>
      <c r="L61" s="116"/>
      <c r="M61" s="150"/>
    </row>
    <row r="62" spans="1:13" s="158" customFormat="1" ht="14.15" customHeight="1" x14ac:dyDescent="0.2">
      <c r="A62" s="31" t="s">
        <v>177</v>
      </c>
      <c r="B62" s="707" t="s">
        <v>287</v>
      </c>
      <c r="C62" s="72">
        <v>20</v>
      </c>
      <c r="D62" s="89"/>
      <c r="E62" s="98"/>
      <c r="F62" s="117"/>
      <c r="G62" s="98"/>
      <c r="H62" s="98"/>
      <c r="I62" s="98"/>
      <c r="J62" s="95"/>
      <c r="K62" s="98"/>
      <c r="L62" s="117"/>
      <c r="M62" s="151"/>
    </row>
    <row r="63" spans="1:13" s="158" customFormat="1" ht="14.15" customHeight="1" x14ac:dyDescent="0.2">
      <c r="A63" s="35" t="s">
        <v>178</v>
      </c>
      <c r="B63" s="708"/>
      <c r="C63" s="73">
        <v>50</v>
      </c>
      <c r="D63" s="90"/>
      <c r="E63" s="99"/>
      <c r="F63" s="115"/>
      <c r="G63" s="99"/>
      <c r="H63" s="99"/>
      <c r="I63" s="99"/>
      <c r="J63" s="96"/>
      <c r="K63" s="99"/>
      <c r="L63" s="115"/>
      <c r="M63" s="149"/>
    </row>
    <row r="64" spans="1:13" s="158" customFormat="1" ht="14.15" customHeight="1" x14ac:dyDescent="0.2">
      <c r="A64" s="35" t="s">
        <v>179</v>
      </c>
      <c r="B64" s="708"/>
      <c r="C64" s="73">
        <v>75</v>
      </c>
      <c r="D64" s="90"/>
      <c r="E64" s="99"/>
      <c r="F64" s="115"/>
      <c r="G64" s="99"/>
      <c r="H64" s="99"/>
      <c r="I64" s="99"/>
      <c r="J64" s="96"/>
      <c r="K64" s="99"/>
      <c r="L64" s="115"/>
      <c r="M64" s="149"/>
    </row>
    <row r="65" spans="1:13" s="158" customFormat="1" ht="14.15" customHeight="1" x14ac:dyDescent="0.2">
      <c r="A65" s="35" t="s">
        <v>180</v>
      </c>
      <c r="B65" s="708"/>
      <c r="C65" s="73">
        <v>80</v>
      </c>
      <c r="D65" s="90"/>
      <c r="E65" s="99"/>
      <c r="F65" s="115"/>
      <c r="G65" s="99"/>
      <c r="H65" s="99"/>
      <c r="I65" s="99"/>
      <c r="J65" s="96"/>
      <c r="K65" s="99"/>
      <c r="L65" s="115"/>
      <c r="M65" s="149"/>
    </row>
    <row r="66" spans="1:13" s="158" customFormat="1" ht="14.15" customHeight="1" x14ac:dyDescent="0.2">
      <c r="A66" s="36" t="s">
        <v>181</v>
      </c>
      <c r="B66" s="708"/>
      <c r="C66" s="73">
        <v>100</v>
      </c>
      <c r="D66" s="90"/>
      <c r="E66" s="99"/>
      <c r="F66" s="115"/>
      <c r="G66" s="99"/>
      <c r="H66" s="99"/>
      <c r="I66" s="99"/>
      <c r="J66" s="96"/>
      <c r="K66" s="99"/>
      <c r="L66" s="115"/>
      <c r="M66" s="149"/>
    </row>
    <row r="67" spans="1:13" s="158" customFormat="1" ht="14.15" customHeight="1" x14ac:dyDescent="0.2">
      <c r="A67" s="36" t="s">
        <v>182</v>
      </c>
      <c r="B67" s="708"/>
      <c r="C67" s="73">
        <v>130</v>
      </c>
      <c r="D67" s="90"/>
      <c r="E67" s="99"/>
      <c r="F67" s="115"/>
      <c r="G67" s="99"/>
      <c r="H67" s="99"/>
      <c r="I67" s="99"/>
      <c r="J67" s="96"/>
      <c r="K67" s="99"/>
      <c r="L67" s="115"/>
      <c r="M67" s="149"/>
    </row>
    <row r="68" spans="1:13" s="158" customFormat="1" ht="14.15" customHeight="1" x14ac:dyDescent="0.2">
      <c r="A68" s="36" t="s">
        <v>183</v>
      </c>
      <c r="B68" s="708"/>
      <c r="C68" s="73">
        <v>150</v>
      </c>
      <c r="D68" s="90"/>
      <c r="E68" s="99"/>
      <c r="F68" s="115"/>
      <c r="G68" s="99"/>
      <c r="H68" s="99"/>
      <c r="I68" s="99"/>
      <c r="J68" s="96"/>
      <c r="K68" s="99"/>
      <c r="L68" s="115"/>
      <c r="M68" s="149"/>
    </row>
    <row r="69" spans="1:13" s="158" customFormat="1" ht="14.15" customHeight="1" x14ac:dyDescent="0.2">
      <c r="A69" s="31" t="s">
        <v>184</v>
      </c>
      <c r="B69" s="704" t="s">
        <v>288</v>
      </c>
      <c r="C69" s="72">
        <v>45</v>
      </c>
      <c r="D69" s="89"/>
      <c r="E69" s="98"/>
      <c r="F69" s="117"/>
      <c r="G69" s="98"/>
      <c r="H69" s="98"/>
      <c r="I69" s="98"/>
      <c r="J69" s="95"/>
      <c r="K69" s="98"/>
      <c r="L69" s="117"/>
      <c r="M69" s="151"/>
    </row>
    <row r="70" spans="1:13" s="158" customFormat="1" ht="14.15" customHeight="1" x14ac:dyDescent="0.2">
      <c r="A70" s="36" t="s">
        <v>185</v>
      </c>
      <c r="B70" s="705"/>
      <c r="C70" s="73">
        <v>75</v>
      </c>
      <c r="D70" s="90"/>
      <c r="E70" s="99"/>
      <c r="F70" s="115"/>
      <c r="G70" s="99"/>
      <c r="H70" s="99"/>
      <c r="I70" s="99"/>
      <c r="J70" s="96"/>
      <c r="K70" s="99"/>
      <c r="L70" s="115"/>
      <c r="M70" s="149"/>
    </row>
    <row r="71" spans="1:13" s="158" customFormat="1" ht="14.15" customHeight="1" x14ac:dyDescent="0.2">
      <c r="A71" s="37" t="s">
        <v>186</v>
      </c>
      <c r="B71" s="706"/>
      <c r="C71" s="74">
        <v>100</v>
      </c>
      <c r="D71" s="91"/>
      <c r="E71" s="100"/>
      <c r="F71" s="116"/>
      <c r="G71" s="100"/>
      <c r="H71" s="100"/>
      <c r="I71" s="100"/>
      <c r="J71" s="133"/>
      <c r="K71" s="100"/>
      <c r="L71" s="116"/>
      <c r="M71" s="150"/>
    </row>
    <row r="72" spans="1:13" s="158" customFormat="1" ht="14.15" customHeight="1" x14ac:dyDescent="0.2">
      <c r="A72" s="29" t="s">
        <v>187</v>
      </c>
      <c r="B72" s="707" t="s">
        <v>289</v>
      </c>
      <c r="C72" s="75">
        <v>20</v>
      </c>
      <c r="D72" s="89"/>
      <c r="E72" s="98"/>
      <c r="F72" s="117"/>
      <c r="G72" s="98"/>
      <c r="H72" s="98"/>
      <c r="I72" s="98"/>
      <c r="J72" s="95"/>
      <c r="K72" s="98"/>
      <c r="L72" s="117"/>
      <c r="M72" s="151"/>
    </row>
    <row r="73" spans="1:13" s="158" customFormat="1" ht="14.15" customHeight="1" x14ac:dyDescent="0.2">
      <c r="A73" s="29" t="s">
        <v>188</v>
      </c>
      <c r="B73" s="708"/>
      <c r="C73" s="75">
        <v>25</v>
      </c>
      <c r="D73" s="90"/>
      <c r="E73" s="99"/>
      <c r="F73" s="115"/>
      <c r="G73" s="99"/>
      <c r="H73" s="99"/>
      <c r="I73" s="99"/>
      <c r="J73" s="96"/>
      <c r="K73" s="99"/>
      <c r="L73" s="115"/>
      <c r="M73" s="149"/>
    </row>
    <row r="74" spans="1:13" s="158" customFormat="1" ht="14.15" customHeight="1" x14ac:dyDescent="0.2">
      <c r="A74" s="29" t="s">
        <v>189</v>
      </c>
      <c r="B74" s="708"/>
      <c r="C74" s="75">
        <v>30</v>
      </c>
      <c r="D74" s="90"/>
      <c r="E74" s="99"/>
      <c r="F74" s="115"/>
      <c r="G74" s="99"/>
      <c r="H74" s="99"/>
      <c r="I74" s="99"/>
      <c r="J74" s="96"/>
      <c r="K74" s="99"/>
      <c r="L74" s="115"/>
      <c r="M74" s="149"/>
    </row>
    <row r="75" spans="1:13" s="158" customFormat="1" ht="14.15" customHeight="1" x14ac:dyDescent="0.2">
      <c r="A75" s="29" t="s">
        <v>190</v>
      </c>
      <c r="B75" s="708"/>
      <c r="C75" s="75">
        <v>31.25</v>
      </c>
      <c r="D75" s="90"/>
      <c r="E75" s="99"/>
      <c r="F75" s="115"/>
      <c r="G75" s="99"/>
      <c r="H75" s="99"/>
      <c r="I75" s="99"/>
      <c r="J75" s="96"/>
      <c r="K75" s="99"/>
      <c r="L75" s="115"/>
      <c r="M75" s="149"/>
    </row>
    <row r="76" spans="1:13" s="158" customFormat="1" ht="14.15" customHeight="1" x14ac:dyDescent="0.2">
      <c r="A76" s="29" t="s">
        <v>191</v>
      </c>
      <c r="B76" s="708"/>
      <c r="C76" s="75">
        <v>35</v>
      </c>
      <c r="D76" s="90"/>
      <c r="E76" s="99"/>
      <c r="F76" s="115"/>
      <c r="G76" s="99"/>
      <c r="H76" s="99"/>
      <c r="I76" s="99"/>
      <c r="J76" s="96"/>
      <c r="K76" s="99"/>
      <c r="L76" s="115"/>
      <c r="M76" s="149"/>
    </row>
    <row r="77" spans="1:13" s="158" customFormat="1" ht="14.15" customHeight="1" x14ac:dyDescent="0.2">
      <c r="A77" s="29" t="s">
        <v>192</v>
      </c>
      <c r="B77" s="708"/>
      <c r="C77" s="75">
        <v>37.5</v>
      </c>
      <c r="D77" s="90"/>
      <c r="E77" s="99"/>
      <c r="F77" s="115"/>
      <c r="G77" s="99"/>
      <c r="H77" s="99"/>
      <c r="I77" s="99"/>
      <c r="J77" s="96"/>
      <c r="K77" s="99"/>
      <c r="L77" s="115"/>
      <c r="M77" s="149"/>
    </row>
    <row r="78" spans="1:13" s="158" customFormat="1" ht="14.15" customHeight="1" x14ac:dyDescent="0.2">
      <c r="A78" s="27" t="s">
        <v>193</v>
      </c>
      <c r="B78" s="708"/>
      <c r="C78" s="73">
        <v>40</v>
      </c>
      <c r="D78" s="90"/>
      <c r="E78" s="99"/>
      <c r="F78" s="115"/>
      <c r="G78" s="99"/>
      <c r="H78" s="99"/>
      <c r="I78" s="99"/>
      <c r="J78" s="96"/>
      <c r="K78" s="99"/>
      <c r="L78" s="115"/>
      <c r="M78" s="149"/>
    </row>
    <row r="79" spans="1:13" s="158" customFormat="1" ht="14.15" customHeight="1" x14ac:dyDescent="0.2">
      <c r="A79" s="29" t="s">
        <v>194</v>
      </c>
      <c r="B79" s="708"/>
      <c r="C79" s="75">
        <v>50</v>
      </c>
      <c r="D79" s="90"/>
      <c r="E79" s="99"/>
      <c r="F79" s="115"/>
      <c r="G79" s="99"/>
      <c r="H79" s="99"/>
      <c r="I79" s="99"/>
      <c r="J79" s="96"/>
      <c r="K79" s="99"/>
      <c r="L79" s="115"/>
      <c r="M79" s="149"/>
    </row>
    <row r="80" spans="1:13" s="158" customFormat="1" ht="14.15" customHeight="1" x14ac:dyDescent="0.2">
      <c r="A80" s="29" t="s">
        <v>195</v>
      </c>
      <c r="B80" s="708"/>
      <c r="C80" s="75">
        <v>62.5</v>
      </c>
      <c r="D80" s="90"/>
      <c r="E80" s="99"/>
      <c r="F80" s="115"/>
      <c r="G80" s="99"/>
      <c r="H80" s="99"/>
      <c r="I80" s="99"/>
      <c r="J80" s="96"/>
      <c r="K80" s="99"/>
      <c r="L80" s="115"/>
      <c r="M80" s="149"/>
    </row>
    <row r="81" spans="1:13" s="158" customFormat="1" ht="14.15" customHeight="1" x14ac:dyDescent="0.2">
      <c r="A81" s="27" t="s">
        <v>196</v>
      </c>
      <c r="B81" s="708"/>
      <c r="C81" s="73">
        <v>70</v>
      </c>
      <c r="D81" s="90"/>
      <c r="E81" s="99"/>
      <c r="F81" s="115"/>
      <c r="G81" s="99"/>
      <c r="H81" s="99"/>
      <c r="I81" s="99"/>
      <c r="J81" s="96"/>
      <c r="K81" s="99"/>
      <c r="L81" s="115"/>
      <c r="M81" s="149"/>
    </row>
    <row r="82" spans="1:13" s="158" customFormat="1" ht="14.15" customHeight="1" x14ac:dyDescent="0.2">
      <c r="A82" s="33" t="s">
        <v>197</v>
      </c>
      <c r="B82" s="709"/>
      <c r="C82" s="76">
        <v>75</v>
      </c>
      <c r="D82" s="91"/>
      <c r="E82" s="100"/>
      <c r="F82" s="116"/>
      <c r="G82" s="100"/>
      <c r="H82" s="100"/>
      <c r="I82" s="100"/>
      <c r="J82" s="133"/>
      <c r="K82" s="100"/>
      <c r="L82" s="116"/>
      <c r="M82" s="150"/>
    </row>
    <row r="83" spans="1:13" s="158" customFormat="1" ht="14.15" customHeight="1" x14ac:dyDescent="0.2">
      <c r="A83" s="31" t="s">
        <v>198</v>
      </c>
      <c r="B83" s="707" t="s">
        <v>290</v>
      </c>
      <c r="C83" s="75">
        <v>30</v>
      </c>
      <c r="D83" s="89"/>
      <c r="E83" s="98"/>
      <c r="F83" s="117"/>
      <c r="G83" s="98"/>
      <c r="H83" s="98"/>
      <c r="I83" s="98"/>
      <c r="J83" s="95"/>
      <c r="K83" s="98"/>
      <c r="L83" s="117"/>
      <c r="M83" s="151"/>
    </row>
    <row r="84" spans="1:13" s="158" customFormat="1" ht="14.15" customHeight="1" x14ac:dyDescent="0.2">
      <c r="A84" s="29" t="s">
        <v>199</v>
      </c>
      <c r="B84" s="708"/>
      <c r="C84" s="75">
        <v>35</v>
      </c>
      <c r="D84" s="90"/>
      <c r="E84" s="99"/>
      <c r="F84" s="115"/>
      <c r="G84" s="99"/>
      <c r="H84" s="99"/>
      <c r="I84" s="99"/>
      <c r="J84" s="96"/>
      <c r="K84" s="99"/>
      <c r="L84" s="115"/>
      <c r="M84" s="149"/>
    </row>
    <row r="85" spans="1:13" s="158" customFormat="1" ht="14.15" customHeight="1" x14ac:dyDescent="0.2">
      <c r="A85" s="29" t="s">
        <v>200</v>
      </c>
      <c r="B85" s="708"/>
      <c r="C85" s="75">
        <v>43.75</v>
      </c>
      <c r="D85" s="90"/>
      <c r="E85" s="99"/>
      <c r="F85" s="115"/>
      <c r="G85" s="99"/>
      <c r="H85" s="99"/>
      <c r="I85" s="99"/>
      <c r="J85" s="96"/>
      <c r="K85" s="99"/>
      <c r="L85" s="115"/>
      <c r="M85" s="149"/>
    </row>
    <row r="86" spans="1:13" s="158" customFormat="1" ht="14.15" customHeight="1" x14ac:dyDescent="0.2">
      <c r="A86" s="29" t="s">
        <v>201</v>
      </c>
      <c r="B86" s="708"/>
      <c r="C86" s="75">
        <v>45</v>
      </c>
      <c r="D86" s="90"/>
      <c r="E86" s="99"/>
      <c r="F86" s="115"/>
      <c r="G86" s="99"/>
      <c r="H86" s="99"/>
      <c r="I86" s="99"/>
      <c r="J86" s="96"/>
      <c r="K86" s="99"/>
      <c r="L86" s="115"/>
      <c r="M86" s="149"/>
    </row>
    <row r="87" spans="1:13" s="158" customFormat="1" ht="14.15" customHeight="1" x14ac:dyDescent="0.2">
      <c r="A87" s="29" t="s">
        <v>202</v>
      </c>
      <c r="B87" s="708"/>
      <c r="C87" s="75">
        <v>56.25</v>
      </c>
      <c r="D87" s="90"/>
      <c r="E87" s="99"/>
      <c r="F87" s="115"/>
      <c r="G87" s="99"/>
      <c r="H87" s="99"/>
      <c r="I87" s="99"/>
      <c r="J87" s="96"/>
      <c r="K87" s="99"/>
      <c r="L87" s="115"/>
      <c r="M87" s="149"/>
    </row>
    <row r="88" spans="1:13" s="158" customFormat="1" ht="14.15" customHeight="1" x14ac:dyDescent="0.2">
      <c r="A88" s="29" t="s">
        <v>203</v>
      </c>
      <c r="B88" s="708"/>
      <c r="C88" s="75">
        <v>60</v>
      </c>
      <c r="D88" s="90"/>
      <c r="E88" s="99"/>
      <c r="F88" s="115"/>
      <c r="G88" s="99"/>
      <c r="H88" s="99"/>
      <c r="I88" s="99"/>
      <c r="J88" s="96"/>
      <c r="K88" s="99"/>
      <c r="L88" s="115"/>
      <c r="M88" s="149"/>
    </row>
    <row r="89" spans="1:13" s="158" customFormat="1" ht="14.15" customHeight="1" x14ac:dyDescent="0.2">
      <c r="A89" s="27" t="s">
        <v>204</v>
      </c>
      <c r="B89" s="708"/>
      <c r="C89" s="73">
        <v>75</v>
      </c>
      <c r="D89" s="90"/>
      <c r="E89" s="99"/>
      <c r="F89" s="115"/>
      <c r="G89" s="99"/>
      <c r="H89" s="99"/>
      <c r="I89" s="99"/>
      <c r="J89" s="96"/>
      <c r="K89" s="99"/>
      <c r="L89" s="115"/>
      <c r="M89" s="149"/>
    </row>
    <row r="90" spans="1:13" s="158" customFormat="1" ht="14.15" customHeight="1" x14ac:dyDescent="0.2">
      <c r="A90" s="29" t="s">
        <v>205</v>
      </c>
      <c r="B90" s="708"/>
      <c r="C90" s="75">
        <v>93.75</v>
      </c>
      <c r="D90" s="90"/>
      <c r="E90" s="99"/>
      <c r="F90" s="115"/>
      <c r="G90" s="99"/>
      <c r="H90" s="99"/>
      <c r="I90" s="99"/>
      <c r="J90" s="96"/>
      <c r="K90" s="99"/>
      <c r="L90" s="115"/>
      <c r="M90" s="149"/>
    </row>
    <row r="91" spans="1:13" s="158" customFormat="1" ht="14.15" customHeight="1" x14ac:dyDescent="0.2">
      <c r="A91" s="29" t="s">
        <v>206</v>
      </c>
      <c r="B91" s="708"/>
      <c r="C91" s="75">
        <v>105</v>
      </c>
      <c r="D91" s="90"/>
      <c r="E91" s="99"/>
      <c r="F91" s="115"/>
      <c r="G91" s="99"/>
      <c r="H91" s="99"/>
      <c r="I91" s="99"/>
      <c r="J91" s="96"/>
      <c r="K91" s="99"/>
      <c r="L91" s="115"/>
      <c r="M91" s="149"/>
    </row>
    <row r="92" spans="1:13" s="158" customFormat="1" ht="14.15" customHeight="1" x14ac:dyDescent="0.2">
      <c r="A92" s="33" t="s">
        <v>207</v>
      </c>
      <c r="B92" s="709"/>
      <c r="C92" s="76">
        <v>150</v>
      </c>
      <c r="D92" s="91"/>
      <c r="E92" s="100"/>
      <c r="F92" s="116"/>
      <c r="G92" s="100"/>
      <c r="H92" s="100"/>
      <c r="I92" s="100"/>
      <c r="J92" s="133"/>
      <c r="K92" s="100"/>
      <c r="L92" s="116"/>
      <c r="M92" s="150"/>
    </row>
    <row r="93" spans="1:13" s="158" customFormat="1" ht="14.15" customHeight="1" x14ac:dyDescent="0.2">
      <c r="A93" s="29" t="s">
        <v>208</v>
      </c>
      <c r="B93" s="704" t="s">
        <v>291</v>
      </c>
      <c r="C93" s="75">
        <v>70</v>
      </c>
      <c r="D93" s="89"/>
      <c r="E93" s="98"/>
      <c r="F93" s="117"/>
      <c r="G93" s="98"/>
      <c r="H93" s="98"/>
      <c r="I93" s="98"/>
      <c r="J93" s="95"/>
      <c r="K93" s="98"/>
      <c r="L93" s="117"/>
      <c r="M93" s="151"/>
    </row>
    <row r="94" spans="1:13" s="158" customFormat="1" ht="14.15" customHeight="1" x14ac:dyDescent="0.2">
      <c r="A94" s="29" t="s">
        <v>209</v>
      </c>
      <c r="B94" s="705"/>
      <c r="C94" s="75">
        <v>90</v>
      </c>
      <c r="D94" s="90"/>
      <c r="E94" s="99"/>
      <c r="F94" s="115"/>
      <c r="G94" s="99"/>
      <c r="H94" s="99"/>
      <c r="I94" s="99"/>
      <c r="J94" s="96"/>
      <c r="K94" s="99"/>
      <c r="L94" s="115"/>
      <c r="M94" s="149"/>
    </row>
    <row r="95" spans="1:13" s="158" customFormat="1" ht="14.15" customHeight="1" x14ac:dyDescent="0.2">
      <c r="A95" s="29" t="s">
        <v>210</v>
      </c>
      <c r="B95" s="705"/>
      <c r="C95" s="75">
        <v>110</v>
      </c>
      <c r="D95" s="90"/>
      <c r="E95" s="99"/>
      <c r="F95" s="115"/>
      <c r="G95" s="99"/>
      <c r="H95" s="99"/>
      <c r="I95" s="99"/>
      <c r="J95" s="96"/>
      <c r="K95" s="99"/>
      <c r="L95" s="115"/>
      <c r="M95" s="149"/>
    </row>
    <row r="96" spans="1:13" s="158" customFormat="1" ht="14.15" customHeight="1" x14ac:dyDescent="0.2">
      <c r="A96" s="29" t="s">
        <v>211</v>
      </c>
      <c r="B96" s="710"/>
      <c r="C96" s="75">
        <v>112.5</v>
      </c>
      <c r="D96" s="90"/>
      <c r="E96" s="99"/>
      <c r="F96" s="115"/>
      <c r="G96" s="99"/>
      <c r="H96" s="99"/>
      <c r="I96" s="99"/>
      <c r="J96" s="96"/>
      <c r="K96" s="99"/>
      <c r="L96" s="115"/>
      <c r="M96" s="149"/>
    </row>
    <row r="97" spans="1:14" s="158" customFormat="1" ht="14.15" customHeight="1" x14ac:dyDescent="0.2">
      <c r="A97" s="33" t="s">
        <v>212</v>
      </c>
      <c r="B97" s="706"/>
      <c r="C97" s="76">
        <v>150</v>
      </c>
      <c r="D97" s="91"/>
      <c r="E97" s="100"/>
      <c r="F97" s="116"/>
      <c r="G97" s="100"/>
      <c r="H97" s="100"/>
      <c r="I97" s="100"/>
      <c r="J97" s="133"/>
      <c r="K97" s="100"/>
      <c r="L97" s="116"/>
      <c r="M97" s="150"/>
    </row>
    <row r="98" spans="1:14" s="158" customFormat="1" ht="14.15" customHeight="1" x14ac:dyDescent="0.2">
      <c r="A98" s="38" t="s">
        <v>213</v>
      </c>
      <c r="B98" s="62" t="s">
        <v>292</v>
      </c>
      <c r="C98" s="67">
        <v>60</v>
      </c>
      <c r="D98" s="92"/>
      <c r="E98" s="98"/>
      <c r="F98" s="117"/>
      <c r="G98" s="98"/>
      <c r="H98" s="98"/>
      <c r="I98" s="98"/>
      <c r="J98" s="95"/>
      <c r="K98" s="98"/>
      <c r="L98" s="117"/>
      <c r="M98" s="151"/>
    </row>
    <row r="99" spans="1:14" s="158" customFormat="1" ht="14.15" customHeight="1" x14ac:dyDescent="0.2">
      <c r="A99" s="29" t="s">
        <v>214</v>
      </c>
      <c r="B99" s="562" t="s">
        <v>293</v>
      </c>
      <c r="C99" s="75">
        <v>100</v>
      </c>
      <c r="D99" s="89"/>
      <c r="E99" s="98"/>
      <c r="F99" s="117"/>
      <c r="G99" s="98"/>
      <c r="H99" s="98"/>
      <c r="I99" s="98"/>
      <c r="J99" s="95"/>
      <c r="K99" s="98"/>
      <c r="L99" s="117"/>
      <c r="M99" s="151"/>
    </row>
    <row r="100" spans="1:14" s="158" customFormat="1" ht="14.15" customHeight="1" x14ac:dyDescent="0.2">
      <c r="A100" s="33" t="s">
        <v>215</v>
      </c>
      <c r="B100" s="564"/>
      <c r="C100" s="76">
        <v>150</v>
      </c>
      <c r="D100" s="91"/>
      <c r="E100" s="100"/>
      <c r="F100" s="116"/>
      <c r="G100" s="100"/>
      <c r="H100" s="100"/>
      <c r="I100" s="100"/>
      <c r="J100" s="133"/>
      <c r="K100" s="100"/>
      <c r="L100" s="116"/>
      <c r="M100" s="150"/>
    </row>
    <row r="101" spans="1:14" s="158" customFormat="1" ht="14.15" customHeight="1" x14ac:dyDescent="0.2">
      <c r="A101" s="29" t="s">
        <v>216</v>
      </c>
      <c r="B101" s="562" t="s">
        <v>294</v>
      </c>
      <c r="C101" s="75">
        <v>100</v>
      </c>
      <c r="D101" s="89"/>
      <c r="E101" s="98"/>
      <c r="F101" s="117"/>
      <c r="G101" s="98"/>
      <c r="H101" s="98"/>
      <c r="I101" s="98"/>
      <c r="J101" s="95"/>
      <c r="K101" s="98"/>
      <c r="L101" s="117"/>
      <c r="M101" s="151"/>
    </row>
    <row r="102" spans="1:14" s="158" customFormat="1" ht="14.15" customHeight="1" x14ac:dyDescent="0.2">
      <c r="A102" s="29" t="s">
        <v>217</v>
      </c>
      <c r="B102" s="563"/>
      <c r="C102" s="75">
        <v>125</v>
      </c>
      <c r="D102" s="92"/>
      <c r="E102" s="99"/>
      <c r="F102" s="115"/>
      <c r="G102" s="99"/>
      <c r="H102" s="99"/>
      <c r="I102" s="99"/>
      <c r="J102" s="96"/>
      <c r="K102" s="99"/>
      <c r="L102" s="115"/>
      <c r="M102" s="149"/>
    </row>
    <row r="103" spans="1:14" s="158" customFormat="1" ht="14.15" customHeight="1" x14ac:dyDescent="0.2">
      <c r="A103" s="33" t="s">
        <v>218</v>
      </c>
      <c r="B103" s="564"/>
      <c r="C103" s="76">
        <v>150</v>
      </c>
      <c r="D103" s="91"/>
      <c r="E103" s="100"/>
      <c r="F103" s="116"/>
      <c r="G103" s="100"/>
      <c r="H103" s="100"/>
      <c r="I103" s="100"/>
      <c r="J103" s="133"/>
      <c r="K103" s="100"/>
      <c r="L103" s="116"/>
      <c r="M103" s="150"/>
    </row>
    <row r="104" spans="1:14" ht="14.15" customHeight="1" x14ac:dyDescent="0.2">
      <c r="A104" s="39" t="s">
        <v>219</v>
      </c>
      <c r="B104" s="707" t="s">
        <v>295</v>
      </c>
      <c r="C104" s="77">
        <v>50</v>
      </c>
      <c r="D104" s="95"/>
      <c r="E104" s="106"/>
      <c r="F104" s="117"/>
      <c r="G104" s="106"/>
      <c r="H104" s="106"/>
      <c r="I104" s="106"/>
      <c r="J104" s="95"/>
      <c r="K104" s="106"/>
      <c r="L104" s="117"/>
      <c r="M104" s="151"/>
    </row>
    <row r="105" spans="1:14" ht="14.15" customHeight="1" x14ac:dyDescent="0.2">
      <c r="A105" s="40" t="s">
        <v>220</v>
      </c>
      <c r="B105" s="708"/>
      <c r="C105" s="78">
        <v>100</v>
      </c>
      <c r="D105" s="96"/>
      <c r="E105" s="107"/>
      <c r="F105" s="115"/>
      <c r="G105" s="107"/>
      <c r="H105" s="107"/>
      <c r="I105" s="107"/>
      <c r="J105" s="96"/>
      <c r="K105" s="107"/>
      <c r="L105" s="115"/>
      <c r="M105" s="149"/>
    </row>
    <row r="106" spans="1:14" ht="14.15" customHeight="1" x14ac:dyDescent="0.2">
      <c r="A106" s="30" t="s">
        <v>221</v>
      </c>
      <c r="B106" s="709"/>
      <c r="C106" s="70">
        <v>150</v>
      </c>
      <c r="D106" s="91"/>
      <c r="E106" s="100"/>
      <c r="F106" s="116"/>
      <c r="G106" s="100"/>
      <c r="H106" s="100"/>
      <c r="I106" s="100"/>
      <c r="J106" s="133"/>
      <c r="K106" s="100"/>
      <c r="L106" s="116"/>
      <c r="M106" s="150"/>
    </row>
    <row r="107" spans="1:14" ht="14.15" customHeight="1" x14ac:dyDescent="0.2">
      <c r="A107" s="41" t="s">
        <v>222</v>
      </c>
      <c r="B107" s="63" t="s">
        <v>296</v>
      </c>
      <c r="C107" s="79">
        <v>20</v>
      </c>
      <c r="D107" s="97"/>
      <c r="E107" s="108"/>
      <c r="F107" s="119"/>
      <c r="G107" s="108"/>
      <c r="H107" s="108"/>
      <c r="I107" s="108"/>
      <c r="J107" s="97"/>
      <c r="K107" s="108"/>
      <c r="L107" s="119"/>
      <c r="M107" s="153"/>
    </row>
    <row r="108" spans="1:14" ht="14.15" customHeight="1" x14ac:dyDescent="0.2">
      <c r="A108" s="41" t="s">
        <v>223</v>
      </c>
      <c r="B108" s="64" t="s">
        <v>297</v>
      </c>
      <c r="C108" s="79">
        <v>10</v>
      </c>
      <c r="D108" s="97"/>
      <c r="E108" s="108"/>
      <c r="F108" s="119"/>
      <c r="G108" s="108"/>
      <c r="H108" s="108"/>
      <c r="I108" s="108"/>
      <c r="J108" s="97"/>
      <c r="K108" s="108"/>
      <c r="L108" s="119"/>
      <c r="M108" s="153"/>
    </row>
    <row r="109" spans="1:14" ht="30" customHeight="1" x14ac:dyDescent="0.2">
      <c r="A109" s="41" t="s">
        <v>224</v>
      </c>
      <c r="B109" s="64" t="s">
        <v>298</v>
      </c>
      <c r="C109" s="79">
        <v>10</v>
      </c>
      <c r="D109" s="97"/>
      <c r="E109" s="108"/>
      <c r="F109" s="119"/>
      <c r="G109" s="108"/>
      <c r="H109" s="108"/>
      <c r="I109" s="108"/>
      <c r="J109" s="97"/>
      <c r="K109" s="108"/>
      <c r="L109" s="119"/>
      <c r="M109" s="153"/>
    </row>
    <row r="110" spans="1:14" ht="30" customHeight="1" x14ac:dyDescent="0.2">
      <c r="A110" s="31" t="s">
        <v>225</v>
      </c>
      <c r="B110" s="562" t="s">
        <v>299</v>
      </c>
      <c r="C110" s="72">
        <v>100</v>
      </c>
      <c r="D110" s="89"/>
      <c r="E110" s="98"/>
      <c r="F110" s="117"/>
      <c r="G110" s="98"/>
      <c r="H110" s="98"/>
      <c r="I110" s="98"/>
      <c r="J110" s="95"/>
      <c r="K110" s="98"/>
      <c r="L110" s="117"/>
      <c r="M110" s="151"/>
      <c r="N110" s="158"/>
    </row>
    <row r="111" spans="1:14" s="158" customFormat="1" ht="14.15" customHeight="1" x14ac:dyDescent="0.2">
      <c r="A111" s="42" t="s">
        <v>226</v>
      </c>
      <c r="B111" s="563"/>
      <c r="C111" s="73">
        <v>130</v>
      </c>
      <c r="D111" s="90"/>
      <c r="E111" s="99"/>
      <c r="F111" s="115"/>
      <c r="G111" s="99"/>
      <c r="H111" s="99"/>
      <c r="I111" s="99"/>
      <c r="J111" s="96"/>
      <c r="K111" s="99"/>
      <c r="L111" s="115"/>
      <c r="M111" s="149"/>
    </row>
    <row r="112" spans="1:14" s="158" customFormat="1" ht="14.15" customHeight="1" x14ac:dyDescent="0.2">
      <c r="A112" s="36" t="s">
        <v>227</v>
      </c>
      <c r="B112" s="563"/>
      <c r="C112" s="80">
        <v>160</v>
      </c>
      <c r="D112" s="90"/>
      <c r="E112" s="99"/>
      <c r="F112" s="115"/>
      <c r="G112" s="99"/>
      <c r="H112" s="99"/>
      <c r="I112" s="99"/>
      <c r="J112" s="96"/>
      <c r="K112" s="99"/>
      <c r="L112" s="115"/>
      <c r="M112" s="149"/>
    </row>
    <row r="113" spans="1:13" s="158" customFormat="1" ht="14.15" customHeight="1" x14ac:dyDescent="0.2">
      <c r="A113" s="36" t="s">
        <v>228</v>
      </c>
      <c r="B113" s="563"/>
      <c r="C113" s="73">
        <v>190</v>
      </c>
      <c r="D113" s="90"/>
      <c r="E113" s="99"/>
      <c r="F113" s="115"/>
      <c r="G113" s="99"/>
      <c r="H113" s="99"/>
      <c r="I113" s="99"/>
      <c r="J113" s="96"/>
      <c r="K113" s="99"/>
      <c r="L113" s="115"/>
      <c r="M113" s="149"/>
    </row>
    <row r="114" spans="1:13" s="158" customFormat="1" ht="14.15" customHeight="1" x14ac:dyDescent="0.2">
      <c r="A114" s="36" t="s">
        <v>229</v>
      </c>
      <c r="B114" s="563"/>
      <c r="C114" s="73">
        <v>220</v>
      </c>
      <c r="D114" s="90"/>
      <c r="E114" s="99"/>
      <c r="F114" s="115"/>
      <c r="G114" s="99"/>
      <c r="H114" s="99"/>
      <c r="I114" s="99"/>
      <c r="J114" s="96"/>
      <c r="K114" s="99"/>
      <c r="L114" s="115"/>
      <c r="M114" s="149"/>
    </row>
    <row r="115" spans="1:13" s="158" customFormat="1" ht="14.15" customHeight="1" x14ac:dyDescent="0.2">
      <c r="A115" s="42" t="s">
        <v>230</v>
      </c>
      <c r="B115" s="563"/>
      <c r="C115" s="73">
        <v>250</v>
      </c>
      <c r="D115" s="90"/>
      <c r="E115" s="99"/>
      <c r="F115" s="115"/>
      <c r="G115" s="99"/>
      <c r="H115" s="99"/>
      <c r="I115" s="99"/>
      <c r="J115" s="96"/>
      <c r="K115" s="99"/>
      <c r="L115" s="115"/>
      <c r="M115" s="149"/>
    </row>
    <row r="116" spans="1:13" s="158" customFormat="1" ht="14.15" customHeight="1" x14ac:dyDescent="0.2">
      <c r="A116" s="36" t="s">
        <v>231</v>
      </c>
      <c r="B116" s="563"/>
      <c r="C116" s="73">
        <v>280</v>
      </c>
      <c r="D116" s="90"/>
      <c r="E116" s="99"/>
      <c r="F116" s="115"/>
      <c r="G116" s="99"/>
      <c r="H116" s="99"/>
      <c r="I116" s="99"/>
      <c r="J116" s="96"/>
      <c r="K116" s="99"/>
      <c r="L116" s="115"/>
      <c r="M116" s="149"/>
    </row>
    <row r="117" spans="1:13" s="158" customFormat="1" ht="14.15" customHeight="1" x14ac:dyDescent="0.2">
      <c r="A117" s="42" t="s">
        <v>232</v>
      </c>
      <c r="B117" s="563"/>
      <c r="C117" s="73">
        <v>340</v>
      </c>
      <c r="D117" s="90"/>
      <c r="E117" s="99"/>
      <c r="F117" s="115"/>
      <c r="G117" s="99"/>
      <c r="H117" s="99"/>
      <c r="I117" s="99"/>
      <c r="J117" s="96"/>
      <c r="K117" s="99"/>
      <c r="L117" s="115"/>
      <c r="M117" s="149"/>
    </row>
    <row r="118" spans="1:13" s="158" customFormat="1" ht="14.15" customHeight="1" x14ac:dyDescent="0.2">
      <c r="A118" s="33" t="s">
        <v>233</v>
      </c>
      <c r="B118" s="564"/>
      <c r="C118" s="74">
        <v>400</v>
      </c>
      <c r="D118" s="91"/>
      <c r="E118" s="103"/>
      <c r="F118" s="120"/>
      <c r="G118" s="103"/>
      <c r="H118" s="103"/>
      <c r="I118" s="103"/>
      <c r="J118" s="135"/>
      <c r="K118" s="103"/>
      <c r="L118" s="120"/>
      <c r="M118" s="154"/>
    </row>
    <row r="119" spans="1:13" s="158" customFormat="1" ht="14.15" customHeight="1" x14ac:dyDescent="0.2">
      <c r="A119" s="38" t="s">
        <v>234</v>
      </c>
      <c r="B119" s="56" t="s">
        <v>300</v>
      </c>
      <c r="C119" s="67">
        <v>1250</v>
      </c>
      <c r="D119" s="88"/>
      <c r="E119" s="104"/>
      <c r="F119" s="119"/>
      <c r="G119" s="104"/>
      <c r="H119" s="104"/>
      <c r="I119" s="104"/>
      <c r="J119" s="97"/>
      <c r="K119" s="104"/>
      <c r="L119" s="119"/>
      <c r="M119" s="153"/>
    </row>
    <row r="120" spans="1:13" s="158" customFormat="1" ht="14.15" customHeight="1" x14ac:dyDescent="0.2">
      <c r="A120" s="29" t="s">
        <v>235</v>
      </c>
      <c r="B120" s="562" t="s">
        <v>301</v>
      </c>
      <c r="C120" s="75">
        <v>150</v>
      </c>
      <c r="D120" s="89"/>
      <c r="E120" s="98"/>
      <c r="F120" s="117"/>
      <c r="G120" s="98"/>
      <c r="H120" s="98"/>
      <c r="I120" s="98"/>
      <c r="J120" s="95"/>
      <c r="K120" s="98"/>
      <c r="L120" s="117"/>
      <c r="M120" s="151"/>
    </row>
    <row r="121" spans="1:13" s="158" customFormat="1" ht="14.15" customHeight="1" x14ac:dyDescent="0.2">
      <c r="A121" s="33" t="s">
        <v>236</v>
      </c>
      <c r="B121" s="564"/>
      <c r="C121" s="76">
        <v>250</v>
      </c>
      <c r="D121" s="91"/>
      <c r="E121" s="100"/>
      <c r="F121" s="116"/>
      <c r="G121" s="100"/>
      <c r="H121" s="100"/>
      <c r="I121" s="100"/>
      <c r="J121" s="133"/>
      <c r="K121" s="100"/>
      <c r="L121" s="116"/>
      <c r="M121" s="150"/>
    </row>
    <row r="122" spans="1:13" s="158" customFormat="1" ht="14.15" customHeight="1" x14ac:dyDescent="0.2">
      <c r="A122" s="29" t="s">
        <v>237</v>
      </c>
      <c r="B122" s="707" t="s">
        <v>302</v>
      </c>
      <c r="C122" s="75">
        <v>30</v>
      </c>
      <c r="D122" s="89"/>
      <c r="E122" s="98"/>
      <c r="F122" s="117"/>
      <c r="G122" s="98"/>
      <c r="H122" s="98"/>
      <c r="I122" s="98"/>
      <c r="J122" s="95"/>
      <c r="K122" s="98"/>
      <c r="L122" s="117"/>
      <c r="M122" s="151"/>
    </row>
    <row r="123" spans="1:13" s="158" customFormat="1" ht="14.15" customHeight="1" x14ac:dyDescent="0.2">
      <c r="A123" s="29" t="s">
        <v>238</v>
      </c>
      <c r="B123" s="708"/>
      <c r="C123" s="75">
        <f>25*1.5</f>
        <v>37.5</v>
      </c>
      <c r="D123" s="90"/>
      <c r="E123" s="99"/>
      <c r="F123" s="115"/>
      <c r="G123" s="99"/>
      <c r="H123" s="99"/>
      <c r="I123" s="99"/>
      <c r="J123" s="96"/>
      <c r="K123" s="99"/>
      <c r="L123" s="115"/>
      <c r="M123" s="149"/>
    </row>
    <row r="124" spans="1:13" s="158" customFormat="1" ht="14.15" customHeight="1" x14ac:dyDescent="0.2">
      <c r="A124" s="29" t="s">
        <v>239</v>
      </c>
      <c r="B124" s="708"/>
      <c r="C124" s="75">
        <v>45</v>
      </c>
      <c r="D124" s="90"/>
      <c r="E124" s="99"/>
      <c r="F124" s="115"/>
      <c r="G124" s="99"/>
      <c r="H124" s="99"/>
      <c r="I124" s="99"/>
      <c r="J124" s="96"/>
      <c r="K124" s="99"/>
      <c r="L124" s="115"/>
      <c r="M124" s="149"/>
    </row>
    <row r="125" spans="1:13" s="158" customFormat="1" ht="14.15" customHeight="1" x14ac:dyDescent="0.2">
      <c r="A125" s="29" t="s">
        <v>240</v>
      </c>
      <c r="B125" s="708"/>
      <c r="C125" s="75">
        <v>46.875</v>
      </c>
      <c r="D125" s="90"/>
      <c r="E125" s="99"/>
      <c r="F125" s="115"/>
      <c r="G125" s="99"/>
      <c r="H125" s="99"/>
      <c r="I125" s="99"/>
      <c r="J125" s="96"/>
      <c r="K125" s="99"/>
      <c r="L125" s="115"/>
      <c r="M125" s="149"/>
    </row>
    <row r="126" spans="1:13" s="158" customFormat="1" ht="14.15" customHeight="1" x14ac:dyDescent="0.2">
      <c r="A126" s="29" t="s">
        <v>241</v>
      </c>
      <c r="B126" s="708"/>
      <c r="C126" s="75">
        <f>35*1.5</f>
        <v>52.5</v>
      </c>
      <c r="D126" s="90"/>
      <c r="E126" s="99"/>
      <c r="F126" s="115"/>
      <c r="G126" s="99"/>
      <c r="H126" s="99"/>
      <c r="I126" s="99"/>
      <c r="J126" s="96"/>
      <c r="K126" s="99"/>
      <c r="L126" s="115"/>
      <c r="M126" s="149"/>
    </row>
    <row r="127" spans="1:13" s="158" customFormat="1" ht="14.15" customHeight="1" x14ac:dyDescent="0.2">
      <c r="A127" s="29" t="s">
        <v>242</v>
      </c>
      <c r="B127" s="708"/>
      <c r="C127" s="75">
        <v>56.25</v>
      </c>
      <c r="D127" s="90"/>
      <c r="E127" s="99"/>
      <c r="F127" s="115"/>
      <c r="G127" s="99"/>
      <c r="H127" s="99"/>
      <c r="I127" s="99"/>
      <c r="J127" s="96"/>
      <c r="K127" s="99"/>
      <c r="L127" s="115"/>
      <c r="M127" s="149"/>
    </row>
    <row r="128" spans="1:13" s="158" customFormat="1" ht="14.15" customHeight="1" x14ac:dyDescent="0.2">
      <c r="A128" s="27" t="s">
        <v>243</v>
      </c>
      <c r="B128" s="708"/>
      <c r="C128" s="73">
        <v>60</v>
      </c>
      <c r="D128" s="90"/>
      <c r="E128" s="99"/>
      <c r="F128" s="115"/>
      <c r="G128" s="99"/>
      <c r="H128" s="99"/>
      <c r="I128" s="99"/>
      <c r="J128" s="96"/>
      <c r="K128" s="99"/>
      <c r="L128" s="115"/>
      <c r="M128" s="149"/>
    </row>
    <row r="129" spans="1:13" s="158" customFormat="1" ht="14.15" customHeight="1" x14ac:dyDescent="0.2">
      <c r="A129" s="27" t="s">
        <v>244</v>
      </c>
      <c r="B129" s="708"/>
      <c r="C129" s="73">
        <v>65.625</v>
      </c>
      <c r="D129" s="90"/>
      <c r="E129" s="99"/>
      <c r="F129" s="115"/>
      <c r="G129" s="99"/>
      <c r="H129" s="99"/>
      <c r="I129" s="99"/>
      <c r="J129" s="96"/>
      <c r="K129" s="99"/>
      <c r="L129" s="115"/>
      <c r="M129" s="149"/>
    </row>
    <row r="130" spans="1:13" s="158" customFormat="1" ht="14.15" customHeight="1" x14ac:dyDescent="0.2">
      <c r="A130" s="29" t="s">
        <v>245</v>
      </c>
      <c r="B130" s="708"/>
      <c r="C130" s="75">
        <f>45*1.5</f>
        <v>67.5</v>
      </c>
      <c r="D130" s="90"/>
      <c r="E130" s="99"/>
      <c r="F130" s="115"/>
      <c r="G130" s="99"/>
      <c r="H130" s="99"/>
      <c r="I130" s="99"/>
      <c r="J130" s="96"/>
      <c r="K130" s="99"/>
      <c r="L130" s="115"/>
      <c r="M130" s="149"/>
    </row>
    <row r="131" spans="1:13" s="158" customFormat="1" ht="14.15" customHeight="1" x14ac:dyDescent="0.2">
      <c r="A131" s="29" t="s">
        <v>246</v>
      </c>
      <c r="B131" s="708"/>
      <c r="C131" s="75">
        <v>75</v>
      </c>
      <c r="D131" s="90"/>
      <c r="E131" s="99"/>
      <c r="F131" s="115"/>
      <c r="G131" s="99"/>
      <c r="H131" s="99"/>
      <c r="I131" s="99"/>
      <c r="J131" s="96"/>
      <c r="K131" s="99"/>
      <c r="L131" s="115"/>
      <c r="M131" s="149"/>
    </row>
    <row r="132" spans="1:13" s="158" customFormat="1" ht="14.15" customHeight="1" x14ac:dyDescent="0.2">
      <c r="A132" s="29" t="s">
        <v>247</v>
      </c>
      <c r="B132" s="708"/>
      <c r="C132" s="75">
        <v>84.375</v>
      </c>
      <c r="D132" s="90"/>
      <c r="E132" s="99"/>
      <c r="F132" s="115"/>
      <c r="G132" s="99"/>
      <c r="H132" s="99"/>
      <c r="I132" s="99"/>
      <c r="J132" s="96"/>
      <c r="K132" s="99"/>
      <c r="L132" s="115"/>
      <c r="M132" s="149"/>
    </row>
    <row r="133" spans="1:13" s="158" customFormat="1" ht="14.15" customHeight="1" x14ac:dyDescent="0.2">
      <c r="A133" s="29" t="s">
        <v>248</v>
      </c>
      <c r="B133" s="708"/>
      <c r="C133" s="75">
        <v>90</v>
      </c>
      <c r="D133" s="90"/>
      <c r="E133" s="99"/>
      <c r="F133" s="115"/>
      <c r="G133" s="99"/>
      <c r="H133" s="99"/>
      <c r="I133" s="99"/>
      <c r="J133" s="96"/>
      <c r="K133" s="99"/>
      <c r="L133" s="115"/>
      <c r="M133" s="149"/>
    </row>
    <row r="134" spans="1:13" s="158" customFormat="1" ht="14.15" customHeight="1" x14ac:dyDescent="0.2">
      <c r="A134" s="29" t="s">
        <v>249</v>
      </c>
      <c r="B134" s="708"/>
      <c r="C134" s="75">
        <v>93.75</v>
      </c>
      <c r="D134" s="90"/>
      <c r="E134" s="99"/>
      <c r="F134" s="115"/>
      <c r="G134" s="99"/>
      <c r="H134" s="99"/>
      <c r="I134" s="99"/>
      <c r="J134" s="96"/>
      <c r="K134" s="99"/>
      <c r="L134" s="115"/>
      <c r="M134" s="149"/>
    </row>
    <row r="135" spans="1:13" s="158" customFormat="1" ht="14.15" customHeight="1" x14ac:dyDescent="0.2">
      <c r="A135" s="27" t="s">
        <v>250</v>
      </c>
      <c r="B135" s="708"/>
      <c r="C135" s="73">
        <v>105</v>
      </c>
      <c r="D135" s="90"/>
      <c r="E135" s="99"/>
      <c r="F135" s="115"/>
      <c r="G135" s="99"/>
      <c r="H135" s="99"/>
      <c r="I135" s="99"/>
      <c r="J135" s="96"/>
      <c r="K135" s="99"/>
      <c r="L135" s="115"/>
      <c r="M135" s="149"/>
    </row>
    <row r="136" spans="1:13" s="158" customFormat="1" ht="14.15" customHeight="1" x14ac:dyDescent="0.2">
      <c r="A136" s="30" t="s">
        <v>251</v>
      </c>
      <c r="B136" s="708"/>
      <c r="C136" s="81">
        <f>75*1.5</f>
        <v>112.5</v>
      </c>
      <c r="D136" s="90"/>
      <c r="E136" s="99"/>
      <c r="F136" s="115"/>
      <c r="G136" s="99"/>
      <c r="H136" s="99"/>
      <c r="I136" s="99"/>
      <c r="J136" s="96"/>
      <c r="K136" s="99"/>
      <c r="L136" s="115"/>
      <c r="M136" s="149"/>
    </row>
    <row r="137" spans="1:13" s="158" customFormat="1" ht="14.15" customHeight="1" x14ac:dyDescent="0.2">
      <c r="A137" s="30" t="s">
        <v>252</v>
      </c>
      <c r="B137" s="708"/>
      <c r="C137" s="81">
        <v>140.625</v>
      </c>
      <c r="D137" s="90"/>
      <c r="E137" s="99"/>
      <c r="F137" s="115"/>
      <c r="G137" s="99"/>
      <c r="H137" s="99"/>
      <c r="I137" s="99"/>
      <c r="J137" s="96"/>
      <c r="K137" s="99"/>
      <c r="L137" s="115"/>
      <c r="M137" s="149"/>
    </row>
    <row r="138" spans="1:13" s="158" customFormat="1" ht="14.15" customHeight="1" x14ac:dyDescent="0.2">
      <c r="A138" s="33" t="s">
        <v>253</v>
      </c>
      <c r="B138" s="709"/>
      <c r="C138" s="76">
        <v>150</v>
      </c>
      <c r="D138" s="91"/>
      <c r="E138" s="100"/>
      <c r="F138" s="116"/>
      <c r="G138" s="100"/>
      <c r="H138" s="100"/>
      <c r="I138" s="100"/>
      <c r="J138" s="133"/>
      <c r="K138" s="100"/>
      <c r="L138" s="116"/>
      <c r="M138" s="150"/>
    </row>
    <row r="139" spans="1:13" ht="14.15" customHeight="1" x14ac:dyDescent="0.2">
      <c r="A139" s="43" t="s">
        <v>254</v>
      </c>
      <c r="B139" s="65" t="s">
        <v>303</v>
      </c>
      <c r="C139" s="67">
        <v>100</v>
      </c>
      <c r="D139" s="88"/>
      <c r="E139" s="104"/>
      <c r="F139" s="119"/>
      <c r="G139" s="104"/>
      <c r="H139" s="104"/>
      <c r="I139" s="104"/>
      <c r="J139" s="97"/>
      <c r="K139" s="104"/>
      <c r="L139" s="119"/>
      <c r="M139" s="153"/>
    </row>
    <row r="140" spans="1:13" ht="14.15" customHeight="1" x14ac:dyDescent="0.2">
      <c r="A140" s="44" t="s">
        <v>255</v>
      </c>
      <c r="B140" s="704" t="s">
        <v>304</v>
      </c>
      <c r="C140" s="82" t="s">
        <v>313</v>
      </c>
      <c r="D140" s="89"/>
      <c r="E140" s="98"/>
      <c r="F140" s="117"/>
      <c r="G140" s="98"/>
      <c r="H140" s="98"/>
      <c r="I140" s="98"/>
      <c r="J140" s="95"/>
      <c r="K140" s="98"/>
      <c r="L140" s="112"/>
      <c r="M140" s="146"/>
    </row>
    <row r="141" spans="1:13" ht="14.15" customHeight="1" x14ac:dyDescent="0.2">
      <c r="A141" s="27" t="s">
        <v>256</v>
      </c>
      <c r="B141" s="705"/>
      <c r="C141" s="83" t="s">
        <v>314</v>
      </c>
      <c r="D141" s="90"/>
      <c r="E141" s="99"/>
      <c r="F141" s="115"/>
      <c r="G141" s="99"/>
      <c r="H141" s="99"/>
      <c r="I141" s="99"/>
      <c r="J141" s="96"/>
      <c r="K141" s="99"/>
      <c r="L141" s="113"/>
      <c r="M141" s="147"/>
    </row>
    <row r="142" spans="1:13" ht="14.15" customHeight="1" x14ac:dyDescent="0.2">
      <c r="A142" s="27" t="s">
        <v>257</v>
      </c>
      <c r="B142" s="705"/>
      <c r="C142" s="83" t="s">
        <v>315</v>
      </c>
      <c r="D142" s="90"/>
      <c r="E142" s="99"/>
      <c r="F142" s="115"/>
      <c r="G142" s="99"/>
      <c r="H142" s="99"/>
      <c r="I142" s="99"/>
      <c r="J142" s="96"/>
      <c r="K142" s="99"/>
      <c r="L142" s="113"/>
      <c r="M142" s="147"/>
    </row>
    <row r="143" spans="1:13" ht="14.15" customHeight="1" x14ac:dyDescent="0.2">
      <c r="A143" s="27" t="s">
        <v>258</v>
      </c>
      <c r="B143" s="705"/>
      <c r="C143" s="83" t="s">
        <v>316</v>
      </c>
      <c r="D143" s="90"/>
      <c r="E143" s="99"/>
      <c r="F143" s="115"/>
      <c r="G143" s="99"/>
      <c r="H143" s="99"/>
      <c r="I143" s="99"/>
      <c r="J143" s="96"/>
      <c r="K143" s="99"/>
      <c r="L143" s="113"/>
      <c r="M143" s="147"/>
    </row>
    <row r="144" spans="1:13" ht="14.15" customHeight="1" x14ac:dyDescent="0.2">
      <c r="A144" s="30" t="s">
        <v>259</v>
      </c>
      <c r="B144" s="706"/>
      <c r="C144" s="84">
        <v>1250</v>
      </c>
      <c r="D144" s="91"/>
      <c r="E144" s="100"/>
      <c r="F144" s="116"/>
      <c r="G144" s="100"/>
      <c r="H144" s="100"/>
      <c r="I144" s="100"/>
      <c r="J144" s="133"/>
      <c r="K144" s="100"/>
      <c r="L144" s="114"/>
      <c r="M144" s="148"/>
    </row>
    <row r="145" spans="1:13" ht="14.15" customHeight="1" x14ac:dyDescent="0.2">
      <c r="A145" s="44" t="s">
        <v>260</v>
      </c>
      <c r="B145" s="704" t="s">
        <v>305</v>
      </c>
      <c r="C145" s="82" t="s">
        <v>317</v>
      </c>
      <c r="D145" s="89"/>
      <c r="E145" s="98"/>
      <c r="F145" s="117"/>
      <c r="G145" s="98"/>
      <c r="H145" s="98"/>
      <c r="I145" s="98"/>
      <c r="J145" s="95"/>
      <c r="K145" s="98"/>
      <c r="L145" s="112"/>
      <c r="M145" s="146"/>
    </row>
    <row r="146" spans="1:13" ht="14.15" customHeight="1" x14ac:dyDescent="0.2">
      <c r="A146" s="27" t="s">
        <v>261</v>
      </c>
      <c r="B146" s="705"/>
      <c r="C146" s="83" t="s">
        <v>318</v>
      </c>
      <c r="D146" s="90"/>
      <c r="E146" s="99"/>
      <c r="F146" s="115"/>
      <c r="G146" s="99"/>
      <c r="H146" s="99"/>
      <c r="I146" s="99"/>
      <c r="J146" s="96"/>
      <c r="K146" s="99"/>
      <c r="L146" s="113"/>
      <c r="M146" s="147"/>
    </row>
    <row r="147" spans="1:13" ht="14.15" customHeight="1" x14ac:dyDescent="0.2">
      <c r="A147" s="27" t="s">
        <v>262</v>
      </c>
      <c r="B147" s="705"/>
      <c r="C147" s="83" t="s">
        <v>319</v>
      </c>
      <c r="D147" s="90"/>
      <c r="E147" s="99"/>
      <c r="F147" s="115"/>
      <c r="G147" s="99"/>
      <c r="H147" s="99"/>
      <c r="I147" s="99"/>
      <c r="J147" s="96"/>
      <c r="K147" s="99"/>
      <c r="L147" s="113"/>
      <c r="M147" s="147"/>
    </row>
    <row r="148" spans="1:13" ht="14.15" customHeight="1" x14ac:dyDescent="0.2">
      <c r="A148" s="27" t="s">
        <v>263</v>
      </c>
      <c r="B148" s="705"/>
      <c r="C148" s="83" t="s">
        <v>320</v>
      </c>
      <c r="D148" s="90"/>
      <c r="E148" s="99"/>
      <c r="F148" s="115"/>
      <c r="G148" s="99"/>
      <c r="H148" s="99"/>
      <c r="I148" s="99"/>
      <c r="J148" s="96"/>
      <c r="K148" s="99"/>
      <c r="L148" s="113"/>
      <c r="M148" s="147"/>
    </row>
    <row r="149" spans="1:13" ht="14.15" customHeight="1" x14ac:dyDescent="0.2">
      <c r="A149" s="30" t="s">
        <v>264</v>
      </c>
      <c r="B149" s="706"/>
      <c r="C149" s="84">
        <v>1250</v>
      </c>
      <c r="D149" s="91"/>
      <c r="E149" s="100"/>
      <c r="F149" s="116"/>
      <c r="G149" s="100"/>
      <c r="H149" s="100"/>
      <c r="I149" s="100"/>
      <c r="J149" s="133"/>
      <c r="K149" s="100"/>
      <c r="L149" s="114"/>
      <c r="M149" s="148"/>
    </row>
    <row r="150" spans="1:13" ht="14.15" customHeight="1" x14ac:dyDescent="0.2">
      <c r="A150" s="26" t="s">
        <v>265</v>
      </c>
      <c r="B150" s="704" t="s">
        <v>306</v>
      </c>
      <c r="C150" s="82" t="s">
        <v>321</v>
      </c>
      <c r="D150" s="89"/>
      <c r="E150" s="98"/>
      <c r="F150" s="117"/>
      <c r="G150" s="98"/>
      <c r="H150" s="98"/>
      <c r="I150" s="98"/>
      <c r="J150" s="95"/>
      <c r="K150" s="98"/>
      <c r="L150" s="112"/>
      <c r="M150" s="146"/>
    </row>
    <row r="151" spans="1:13" ht="14.15" customHeight="1" x14ac:dyDescent="0.2">
      <c r="A151" s="27" t="s">
        <v>266</v>
      </c>
      <c r="B151" s="705"/>
      <c r="C151" s="83" t="s">
        <v>322</v>
      </c>
      <c r="D151" s="90"/>
      <c r="E151" s="99"/>
      <c r="F151" s="115"/>
      <c r="G151" s="99"/>
      <c r="H151" s="99"/>
      <c r="I151" s="99"/>
      <c r="J151" s="96"/>
      <c r="K151" s="99"/>
      <c r="L151" s="113"/>
      <c r="M151" s="147"/>
    </row>
    <row r="152" spans="1:13" ht="14.15" customHeight="1" x14ac:dyDescent="0.2">
      <c r="A152" s="27" t="s">
        <v>267</v>
      </c>
      <c r="B152" s="705"/>
      <c r="C152" s="83" t="s">
        <v>323</v>
      </c>
      <c r="D152" s="90"/>
      <c r="E152" s="99"/>
      <c r="F152" s="115"/>
      <c r="G152" s="99"/>
      <c r="H152" s="99"/>
      <c r="I152" s="99"/>
      <c r="J152" s="96"/>
      <c r="K152" s="99"/>
      <c r="L152" s="113"/>
      <c r="M152" s="147"/>
    </row>
    <row r="153" spans="1:13" ht="14.15" customHeight="1" x14ac:dyDescent="0.2">
      <c r="A153" s="27" t="s">
        <v>268</v>
      </c>
      <c r="B153" s="710"/>
      <c r="C153" s="83" t="s">
        <v>320</v>
      </c>
      <c r="D153" s="90"/>
      <c r="E153" s="99"/>
      <c r="F153" s="115"/>
      <c r="G153" s="99"/>
      <c r="H153" s="99"/>
      <c r="I153" s="99"/>
      <c r="J153" s="96"/>
      <c r="K153" s="99"/>
      <c r="L153" s="113"/>
      <c r="M153" s="147"/>
    </row>
    <row r="154" spans="1:13" ht="14.15" customHeight="1" x14ac:dyDescent="0.2">
      <c r="A154" s="30" t="s">
        <v>269</v>
      </c>
      <c r="B154" s="706"/>
      <c r="C154" s="84">
        <v>1250</v>
      </c>
      <c r="D154" s="91"/>
      <c r="E154" s="100"/>
      <c r="F154" s="116"/>
      <c r="G154" s="100"/>
      <c r="H154" s="100"/>
      <c r="I154" s="100"/>
      <c r="J154" s="133"/>
      <c r="K154" s="100"/>
      <c r="L154" s="114"/>
      <c r="M154" s="148"/>
    </row>
    <row r="155" spans="1:13" ht="13.5" customHeight="1" x14ac:dyDescent="0.2">
      <c r="A155" s="45" t="s">
        <v>270</v>
      </c>
      <c r="B155" s="720" t="s">
        <v>307</v>
      </c>
      <c r="C155" s="68">
        <v>0</v>
      </c>
      <c r="D155" s="98"/>
      <c r="E155" s="98"/>
      <c r="F155" s="117"/>
      <c r="G155" s="98"/>
      <c r="H155" s="98"/>
      <c r="I155" s="98"/>
      <c r="J155" s="97"/>
      <c r="K155" s="98"/>
      <c r="L155" s="112"/>
      <c r="M155" s="146"/>
    </row>
    <row r="156" spans="1:13" ht="14.15" customHeight="1" x14ac:dyDescent="0.2">
      <c r="A156" s="46" t="s">
        <v>271</v>
      </c>
      <c r="B156" s="721"/>
      <c r="C156" s="69">
        <v>2</v>
      </c>
      <c r="D156" s="99"/>
      <c r="E156" s="99"/>
      <c r="F156" s="115"/>
      <c r="G156" s="99"/>
      <c r="H156" s="99"/>
      <c r="I156" s="99"/>
      <c r="J156" s="97"/>
      <c r="K156" s="99"/>
      <c r="L156" s="113"/>
      <c r="M156" s="147"/>
    </row>
    <row r="157" spans="1:13" ht="14.15" customHeight="1" x14ac:dyDescent="0.2">
      <c r="A157" s="46" t="s">
        <v>272</v>
      </c>
      <c r="B157" s="721"/>
      <c r="C157" s="69">
        <v>4</v>
      </c>
      <c r="D157" s="99"/>
      <c r="E157" s="99"/>
      <c r="F157" s="115"/>
      <c r="G157" s="99"/>
      <c r="H157" s="99"/>
      <c r="I157" s="99"/>
      <c r="J157" s="97"/>
      <c r="K157" s="99"/>
      <c r="L157" s="113"/>
      <c r="M157" s="147"/>
    </row>
    <row r="158" spans="1:13" ht="14.15" customHeight="1" thickBot="1" x14ac:dyDescent="0.25">
      <c r="A158" s="47" t="s">
        <v>273</v>
      </c>
      <c r="B158" s="722"/>
      <c r="C158" s="85">
        <v>20</v>
      </c>
      <c r="D158" s="100"/>
      <c r="E158" s="100"/>
      <c r="F158" s="121"/>
      <c r="G158" s="100"/>
      <c r="H158" s="100"/>
      <c r="I158" s="100"/>
      <c r="J158" s="134"/>
      <c r="K158" s="100"/>
      <c r="L158" s="140"/>
      <c r="M158" s="155"/>
    </row>
    <row r="159" spans="1:13" ht="14.15" customHeight="1" thickBot="1" x14ac:dyDescent="0.25">
      <c r="A159" s="48"/>
      <c r="B159" s="723" t="s">
        <v>308</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309</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310</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274</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9"/>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46052</v>
      </c>
      <c r="D2" s="10" t="s">
        <v>35</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56</v>
      </c>
      <c r="F4" s="728" t="s">
        <v>9</v>
      </c>
      <c r="G4" s="728" t="s">
        <v>80</v>
      </c>
      <c r="H4" s="730" t="s">
        <v>13</v>
      </c>
      <c r="I4" s="731"/>
      <c r="J4" s="731"/>
      <c r="K4" s="732"/>
      <c r="L4" s="730" t="s">
        <v>16</v>
      </c>
      <c r="M4" s="731"/>
      <c r="N4" s="731"/>
      <c r="O4" s="732"/>
      <c r="P4" s="733" t="s">
        <v>96</v>
      </c>
      <c r="Q4" s="733" t="s">
        <v>97</v>
      </c>
      <c r="R4" s="733" t="s">
        <v>98</v>
      </c>
      <c r="S4" s="733" t="s">
        <v>99</v>
      </c>
      <c r="T4" s="733" t="s">
        <v>100</v>
      </c>
      <c r="U4" s="733" t="s">
        <v>102</v>
      </c>
      <c r="V4" s="726" t="s">
        <v>103</v>
      </c>
      <c r="W4" s="726" t="s">
        <v>27</v>
      </c>
      <c r="X4" s="726" t="s">
        <v>28</v>
      </c>
      <c r="Y4" s="726" t="s">
        <v>105</v>
      </c>
      <c r="Z4" s="726" t="s">
        <v>106</v>
      </c>
      <c r="AA4" s="726" t="s">
        <v>107</v>
      </c>
      <c r="AB4" s="726" t="s">
        <v>108</v>
      </c>
      <c r="AC4" s="726" t="s">
        <v>109</v>
      </c>
      <c r="XFD4"/>
    </row>
    <row r="5" spans="1:31 16384:16384" ht="32.5" customHeight="1" x14ac:dyDescent="0.2">
      <c r="A5" s="726"/>
      <c r="B5" s="726"/>
      <c r="C5" s="737"/>
      <c r="D5" s="729"/>
      <c r="E5" s="729"/>
      <c r="F5" s="729"/>
      <c r="G5" s="729"/>
      <c r="H5" s="5" t="s">
        <v>12</v>
      </c>
      <c r="I5" s="11" t="s">
        <v>92</v>
      </c>
      <c r="J5" s="11" t="s">
        <v>93</v>
      </c>
      <c r="K5" s="5" t="s">
        <v>15</v>
      </c>
      <c r="L5" s="5" t="s">
        <v>12</v>
      </c>
      <c r="M5" s="11" t="s">
        <v>92</v>
      </c>
      <c r="N5" s="11" t="s">
        <v>93</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34</v>
      </c>
      <c r="D6" s="9" t="s">
        <v>36</v>
      </c>
      <c r="E6" s="9" t="s">
        <v>57</v>
      </c>
      <c r="F6" s="9" t="s">
        <v>69</v>
      </c>
      <c r="G6" s="9" t="s">
        <v>68</v>
      </c>
      <c r="H6" s="9" t="s">
        <v>90</v>
      </c>
      <c r="I6" s="13">
        <v>26967147</v>
      </c>
      <c r="J6" s="9" t="s">
        <v>2</v>
      </c>
      <c r="K6" s="13">
        <v>0</v>
      </c>
      <c r="L6" s="9" t="s">
        <v>90</v>
      </c>
      <c r="M6" s="13">
        <v>26967147</v>
      </c>
      <c r="N6" s="9" t="s">
        <v>2</v>
      </c>
      <c r="O6" s="13">
        <v>0</v>
      </c>
      <c r="P6" s="13">
        <v>26894140</v>
      </c>
      <c r="Q6" s="13">
        <v>14240</v>
      </c>
      <c r="R6" s="13">
        <v>58767</v>
      </c>
      <c r="S6" s="14">
        <v>0</v>
      </c>
      <c r="T6" s="9" t="s">
        <v>101</v>
      </c>
      <c r="U6" s="9" t="s">
        <v>68</v>
      </c>
      <c r="V6" s="9" t="s">
        <v>104</v>
      </c>
      <c r="W6" s="14" t="s">
        <v>68</v>
      </c>
      <c r="X6" s="14">
        <v>1</v>
      </c>
      <c r="Y6" s="9" t="s">
        <v>68</v>
      </c>
      <c r="Z6" s="9" t="s">
        <v>68</v>
      </c>
      <c r="AA6" s="14" t="s">
        <v>68</v>
      </c>
      <c r="AB6" s="14" t="s">
        <v>68</v>
      </c>
      <c r="AC6" s="9" t="s">
        <v>68</v>
      </c>
    </row>
    <row r="7" spans="1:31 16384:16384" x14ac:dyDescent="0.2">
      <c r="A7" s="9" t="s">
        <v>31</v>
      </c>
      <c r="B7" s="9" t="s">
        <v>33</v>
      </c>
      <c r="C7" s="9" t="s">
        <v>34</v>
      </c>
      <c r="D7" s="9" t="s">
        <v>37</v>
      </c>
      <c r="E7" s="9" t="s">
        <v>58</v>
      </c>
      <c r="F7" s="9" t="s">
        <v>70</v>
      </c>
      <c r="G7" s="9" t="s">
        <v>68</v>
      </c>
      <c r="H7" s="9" t="s">
        <v>90</v>
      </c>
      <c r="I7" s="13">
        <v>27092801</v>
      </c>
      <c r="J7" s="9" t="s">
        <v>2</v>
      </c>
      <c r="K7" s="13">
        <v>0</v>
      </c>
      <c r="L7" s="9" t="s">
        <v>90</v>
      </c>
      <c r="M7" s="13">
        <v>27092801</v>
      </c>
      <c r="N7" s="9" t="s">
        <v>2</v>
      </c>
      <c r="O7" s="13">
        <v>0</v>
      </c>
      <c r="P7" s="13">
        <v>26857740</v>
      </c>
      <c r="Q7" s="13">
        <v>14240</v>
      </c>
      <c r="R7" s="13">
        <v>220821</v>
      </c>
      <c r="S7" s="14">
        <v>0</v>
      </c>
      <c r="T7" s="9" t="s">
        <v>101</v>
      </c>
      <c r="U7" s="9" t="s">
        <v>68</v>
      </c>
      <c r="V7" s="9" t="s">
        <v>104</v>
      </c>
      <c r="W7" s="14" t="s">
        <v>68</v>
      </c>
      <c r="X7" s="14">
        <v>1</v>
      </c>
      <c r="Y7" s="9" t="s">
        <v>68</v>
      </c>
      <c r="Z7" s="9" t="s">
        <v>68</v>
      </c>
      <c r="AA7" s="14" t="s">
        <v>68</v>
      </c>
      <c r="AB7" s="14" t="s">
        <v>68</v>
      </c>
      <c r="AC7" s="9" t="s">
        <v>68</v>
      </c>
    </row>
    <row r="8" spans="1:31 16384:16384" x14ac:dyDescent="0.2">
      <c r="A8" s="9" t="s">
        <v>31</v>
      </c>
      <c r="B8" s="9" t="s">
        <v>33</v>
      </c>
      <c r="C8" s="9" t="s">
        <v>34</v>
      </c>
      <c r="D8" s="9" t="s">
        <v>38</v>
      </c>
      <c r="E8" s="9" t="s">
        <v>59</v>
      </c>
      <c r="F8" s="9" t="s">
        <v>71</v>
      </c>
      <c r="G8" s="9" t="s">
        <v>68</v>
      </c>
      <c r="H8" s="9" t="s">
        <v>90</v>
      </c>
      <c r="I8" s="13">
        <v>26907681</v>
      </c>
      <c r="J8" s="9" t="s">
        <v>2</v>
      </c>
      <c r="K8" s="13">
        <v>0</v>
      </c>
      <c r="L8" s="9" t="s">
        <v>90</v>
      </c>
      <c r="M8" s="13">
        <v>26907681</v>
      </c>
      <c r="N8" s="9" t="s">
        <v>2</v>
      </c>
      <c r="O8" s="13">
        <v>0</v>
      </c>
      <c r="P8" s="13">
        <v>26672620</v>
      </c>
      <c r="Q8" s="13">
        <v>14240</v>
      </c>
      <c r="R8" s="13">
        <v>220821</v>
      </c>
      <c r="S8" s="14">
        <v>0</v>
      </c>
      <c r="T8" s="9" t="s">
        <v>101</v>
      </c>
      <c r="U8" s="9" t="s">
        <v>68</v>
      </c>
      <c r="V8" s="9" t="s">
        <v>104</v>
      </c>
      <c r="W8" s="14" t="s">
        <v>68</v>
      </c>
      <c r="X8" s="14">
        <v>1</v>
      </c>
      <c r="Y8" s="9" t="s">
        <v>68</v>
      </c>
      <c r="Z8" s="9" t="s">
        <v>68</v>
      </c>
      <c r="AA8" s="14" t="s">
        <v>68</v>
      </c>
      <c r="AB8" s="14" t="s">
        <v>68</v>
      </c>
      <c r="AC8" s="9" t="s">
        <v>68</v>
      </c>
    </row>
    <row r="9" spans="1:31 16384:16384" x14ac:dyDescent="0.2">
      <c r="A9" s="9" t="s">
        <v>31</v>
      </c>
      <c r="B9" s="9" t="s">
        <v>33</v>
      </c>
      <c r="C9" s="9" t="s">
        <v>34</v>
      </c>
      <c r="D9" s="9" t="s">
        <v>39</v>
      </c>
      <c r="E9" s="9" t="s">
        <v>60</v>
      </c>
      <c r="F9" s="9" t="s">
        <v>72</v>
      </c>
      <c r="G9" s="9" t="s">
        <v>68</v>
      </c>
      <c r="H9" s="9" t="s">
        <v>90</v>
      </c>
      <c r="I9" s="13">
        <v>3766209</v>
      </c>
      <c r="J9" s="9" t="s">
        <v>2</v>
      </c>
      <c r="K9" s="13">
        <v>0</v>
      </c>
      <c r="L9" s="9" t="s">
        <v>90</v>
      </c>
      <c r="M9" s="13">
        <v>3766209</v>
      </c>
      <c r="N9" s="9" t="s">
        <v>2</v>
      </c>
      <c r="O9" s="13">
        <v>0</v>
      </c>
      <c r="P9" s="13">
        <v>3719920</v>
      </c>
      <c r="Q9" s="13">
        <v>350</v>
      </c>
      <c r="R9" s="13">
        <v>45939</v>
      </c>
      <c r="S9" s="14">
        <v>0</v>
      </c>
      <c r="T9" s="9" t="s">
        <v>101</v>
      </c>
      <c r="U9" s="9" t="s">
        <v>68</v>
      </c>
      <c r="V9" s="9" t="s">
        <v>104</v>
      </c>
      <c r="W9" s="14" t="s">
        <v>68</v>
      </c>
      <c r="X9" s="14">
        <v>1</v>
      </c>
      <c r="Y9" s="9" t="s">
        <v>68</v>
      </c>
      <c r="Z9" s="9" t="s">
        <v>68</v>
      </c>
      <c r="AA9" s="14" t="s">
        <v>68</v>
      </c>
      <c r="AB9" s="14" t="s">
        <v>68</v>
      </c>
      <c r="AC9" s="9" t="s">
        <v>68</v>
      </c>
    </row>
    <row r="10" spans="1:31 16384:16384" x14ac:dyDescent="0.2">
      <c r="A10" s="9" t="s">
        <v>31</v>
      </c>
      <c r="B10" s="9" t="s">
        <v>33</v>
      </c>
      <c r="C10" s="9" t="s">
        <v>34</v>
      </c>
      <c r="D10" s="9" t="s">
        <v>39</v>
      </c>
      <c r="E10" s="9" t="s">
        <v>60</v>
      </c>
      <c r="F10" s="9" t="s">
        <v>72</v>
      </c>
      <c r="G10" s="9" t="s">
        <v>68</v>
      </c>
      <c r="H10" s="9" t="s">
        <v>90</v>
      </c>
      <c r="I10" s="13">
        <v>7532417</v>
      </c>
      <c r="J10" s="9" t="s">
        <v>2</v>
      </c>
      <c r="K10" s="13">
        <v>0</v>
      </c>
      <c r="L10" s="9" t="s">
        <v>90</v>
      </c>
      <c r="M10" s="13">
        <v>7532417</v>
      </c>
      <c r="N10" s="9" t="s">
        <v>2</v>
      </c>
      <c r="O10" s="13">
        <v>0</v>
      </c>
      <c r="P10" s="13">
        <v>7439840</v>
      </c>
      <c r="Q10" s="13">
        <v>5608</v>
      </c>
      <c r="R10" s="13">
        <v>86969</v>
      </c>
      <c r="S10" s="14">
        <v>0</v>
      </c>
      <c r="T10" s="9" t="s">
        <v>101</v>
      </c>
      <c r="U10" s="9" t="s">
        <v>68</v>
      </c>
      <c r="V10" s="9" t="s">
        <v>104</v>
      </c>
      <c r="W10" s="14" t="s">
        <v>68</v>
      </c>
      <c r="X10" s="14">
        <v>1</v>
      </c>
      <c r="Y10" s="9" t="s">
        <v>68</v>
      </c>
      <c r="Z10" s="9" t="s">
        <v>68</v>
      </c>
      <c r="AA10" s="14" t="s">
        <v>68</v>
      </c>
      <c r="AB10" s="14" t="s">
        <v>68</v>
      </c>
      <c r="AC10" s="9" t="s">
        <v>68</v>
      </c>
    </row>
    <row r="11" spans="1:31 16384:16384" x14ac:dyDescent="0.2">
      <c r="A11" s="9" t="s">
        <v>31</v>
      </c>
      <c r="B11" s="9" t="s">
        <v>33</v>
      </c>
      <c r="C11" s="9" t="s">
        <v>34</v>
      </c>
      <c r="D11" s="9" t="s">
        <v>40</v>
      </c>
      <c r="E11" s="9" t="s">
        <v>61</v>
      </c>
      <c r="F11" s="9" t="s">
        <v>73</v>
      </c>
      <c r="G11" s="9" t="s">
        <v>68</v>
      </c>
      <c r="H11" s="9" t="s">
        <v>90</v>
      </c>
      <c r="I11" s="13">
        <v>25224131</v>
      </c>
      <c r="J11" s="9" t="s">
        <v>2</v>
      </c>
      <c r="K11" s="13">
        <v>0</v>
      </c>
      <c r="L11" s="9" t="s">
        <v>90</v>
      </c>
      <c r="M11" s="13">
        <v>25224131</v>
      </c>
      <c r="N11" s="9" t="s">
        <v>2</v>
      </c>
      <c r="O11" s="13">
        <v>0</v>
      </c>
      <c r="P11" s="13">
        <v>25124840</v>
      </c>
      <c r="Q11" s="13">
        <v>19368</v>
      </c>
      <c r="R11" s="13">
        <v>79923</v>
      </c>
      <c r="S11" s="14">
        <v>0</v>
      </c>
      <c r="T11" s="9" t="s">
        <v>101</v>
      </c>
      <c r="U11" s="9" t="s">
        <v>68</v>
      </c>
      <c r="V11" s="9" t="s">
        <v>104</v>
      </c>
      <c r="W11" s="14" t="s">
        <v>68</v>
      </c>
      <c r="X11" s="14">
        <v>1</v>
      </c>
      <c r="Y11" s="9" t="s">
        <v>68</v>
      </c>
      <c r="Z11" s="9" t="s">
        <v>68</v>
      </c>
      <c r="AA11" s="14" t="s">
        <v>68</v>
      </c>
      <c r="AB11" s="14" t="s">
        <v>68</v>
      </c>
      <c r="AC11" s="9" t="s">
        <v>68</v>
      </c>
    </row>
    <row r="12" spans="1:31 16384:16384" x14ac:dyDescent="0.2">
      <c r="A12" s="9" t="s">
        <v>31</v>
      </c>
      <c r="B12" s="9" t="s">
        <v>33</v>
      </c>
      <c r="C12" s="9" t="s">
        <v>34</v>
      </c>
      <c r="D12" s="9" t="s">
        <v>41</v>
      </c>
      <c r="E12" s="9" t="s">
        <v>62</v>
      </c>
      <c r="F12" s="9" t="s">
        <v>74</v>
      </c>
      <c r="G12" s="9" t="s">
        <v>68</v>
      </c>
      <c r="H12" s="9" t="s">
        <v>90</v>
      </c>
      <c r="I12" s="13">
        <v>26494089</v>
      </c>
      <c r="J12" s="9" t="s">
        <v>2</v>
      </c>
      <c r="K12" s="13">
        <v>0</v>
      </c>
      <c r="L12" s="9" t="s">
        <v>90</v>
      </c>
      <c r="M12" s="13">
        <v>26494089</v>
      </c>
      <c r="N12" s="9" t="s">
        <v>2</v>
      </c>
      <c r="O12" s="13">
        <v>0</v>
      </c>
      <c r="P12" s="13">
        <v>26426920</v>
      </c>
      <c r="Q12" s="13">
        <v>13104</v>
      </c>
      <c r="R12" s="13">
        <v>54065</v>
      </c>
      <c r="S12" s="14">
        <v>0</v>
      </c>
      <c r="T12" s="9" t="s">
        <v>101</v>
      </c>
      <c r="U12" s="9" t="s">
        <v>68</v>
      </c>
      <c r="V12" s="9" t="s">
        <v>104</v>
      </c>
      <c r="W12" s="14" t="s">
        <v>68</v>
      </c>
      <c r="X12" s="14">
        <v>1</v>
      </c>
      <c r="Y12" s="9" t="s">
        <v>68</v>
      </c>
      <c r="Z12" s="9" t="s">
        <v>68</v>
      </c>
      <c r="AA12" s="14" t="s">
        <v>68</v>
      </c>
      <c r="AB12" s="14" t="s">
        <v>68</v>
      </c>
      <c r="AC12" s="9" t="s">
        <v>68</v>
      </c>
    </row>
    <row r="13" spans="1:31 16384:16384" x14ac:dyDescent="0.2">
      <c r="A13" s="9" t="s">
        <v>31</v>
      </c>
      <c r="B13" s="9" t="s">
        <v>33</v>
      </c>
      <c r="C13" s="9" t="s">
        <v>34</v>
      </c>
      <c r="D13" s="9" t="s">
        <v>42</v>
      </c>
      <c r="E13" s="9" t="s">
        <v>63</v>
      </c>
      <c r="F13" s="9" t="s">
        <v>75</v>
      </c>
      <c r="G13" s="9" t="s">
        <v>68</v>
      </c>
      <c r="H13" s="9" t="s">
        <v>90</v>
      </c>
      <c r="I13" s="13">
        <v>2049511</v>
      </c>
      <c r="J13" s="9" t="s">
        <v>2</v>
      </c>
      <c r="K13" s="13">
        <v>0</v>
      </c>
      <c r="L13" s="9" t="s">
        <v>90</v>
      </c>
      <c r="M13" s="13">
        <v>2049511</v>
      </c>
      <c r="N13" s="9" t="s">
        <v>2</v>
      </c>
      <c r="O13" s="13">
        <v>0</v>
      </c>
      <c r="P13" s="13">
        <v>2033600</v>
      </c>
      <c r="Q13" s="13">
        <v>120</v>
      </c>
      <c r="R13" s="13">
        <v>15791</v>
      </c>
      <c r="S13" s="14">
        <v>0</v>
      </c>
      <c r="T13" s="9" t="s">
        <v>101</v>
      </c>
      <c r="U13" s="9" t="s">
        <v>68</v>
      </c>
      <c r="V13" s="9" t="s">
        <v>104</v>
      </c>
      <c r="W13" s="14" t="s">
        <v>68</v>
      </c>
      <c r="X13" s="14">
        <v>1</v>
      </c>
      <c r="Y13" s="9" t="s">
        <v>68</v>
      </c>
      <c r="Z13" s="9" t="s">
        <v>68</v>
      </c>
      <c r="AA13" s="14" t="s">
        <v>68</v>
      </c>
      <c r="AB13" s="14" t="s">
        <v>68</v>
      </c>
      <c r="AC13" s="9" t="s">
        <v>68</v>
      </c>
    </row>
    <row r="14" spans="1:31 16384:16384" x14ac:dyDescent="0.2">
      <c r="A14" s="9" t="s">
        <v>31</v>
      </c>
      <c r="B14" s="9" t="s">
        <v>33</v>
      </c>
      <c r="C14" s="9" t="s">
        <v>34</v>
      </c>
      <c r="D14" s="9" t="s">
        <v>42</v>
      </c>
      <c r="E14" s="9" t="s">
        <v>63</v>
      </c>
      <c r="F14" s="9" t="s">
        <v>75</v>
      </c>
      <c r="G14" s="9" t="s">
        <v>68</v>
      </c>
      <c r="H14" s="9" t="s">
        <v>90</v>
      </c>
      <c r="I14" s="13">
        <v>13321825</v>
      </c>
      <c r="J14" s="9" t="s">
        <v>2</v>
      </c>
      <c r="K14" s="13">
        <v>0</v>
      </c>
      <c r="L14" s="9" t="s">
        <v>90</v>
      </c>
      <c r="M14" s="13">
        <v>13321825</v>
      </c>
      <c r="N14" s="9" t="s">
        <v>2</v>
      </c>
      <c r="O14" s="13">
        <v>0</v>
      </c>
      <c r="P14" s="13">
        <v>13218400</v>
      </c>
      <c r="Q14" s="13">
        <v>6264</v>
      </c>
      <c r="R14" s="13">
        <v>97161</v>
      </c>
      <c r="S14" s="14">
        <v>0</v>
      </c>
      <c r="T14" s="9" t="s">
        <v>101</v>
      </c>
      <c r="U14" s="9" t="s">
        <v>68</v>
      </c>
      <c r="V14" s="9" t="s">
        <v>104</v>
      </c>
      <c r="W14" s="14" t="s">
        <v>68</v>
      </c>
      <c r="X14" s="14">
        <v>1</v>
      </c>
      <c r="Y14" s="9" t="s">
        <v>68</v>
      </c>
      <c r="Z14" s="9" t="s">
        <v>68</v>
      </c>
      <c r="AA14" s="14" t="s">
        <v>68</v>
      </c>
      <c r="AB14" s="14" t="s">
        <v>68</v>
      </c>
      <c r="AC14" s="9" t="s">
        <v>68</v>
      </c>
    </row>
    <row r="15" spans="1:31 16384:16384" x14ac:dyDescent="0.2">
      <c r="A15" s="9" t="s">
        <v>31</v>
      </c>
      <c r="B15" s="9" t="s">
        <v>33</v>
      </c>
      <c r="C15" s="9" t="s">
        <v>34</v>
      </c>
      <c r="D15" s="9" t="s">
        <v>43</v>
      </c>
      <c r="E15" s="9" t="s">
        <v>64</v>
      </c>
      <c r="F15" s="9" t="s">
        <v>76</v>
      </c>
      <c r="G15" s="9" t="s">
        <v>68</v>
      </c>
      <c r="H15" s="9" t="s">
        <v>90</v>
      </c>
      <c r="I15" s="13">
        <v>26858501</v>
      </c>
      <c r="J15" s="9" t="s">
        <v>2</v>
      </c>
      <c r="K15" s="13">
        <v>0</v>
      </c>
      <c r="L15" s="9" t="s">
        <v>90</v>
      </c>
      <c r="M15" s="13">
        <v>26858501</v>
      </c>
      <c r="N15" s="9" t="s">
        <v>2</v>
      </c>
      <c r="O15" s="13">
        <v>0</v>
      </c>
      <c r="P15" s="13">
        <v>26632840</v>
      </c>
      <c r="Q15" s="13">
        <v>13672</v>
      </c>
      <c r="R15" s="13">
        <v>211989</v>
      </c>
      <c r="S15" s="14">
        <v>0</v>
      </c>
      <c r="T15" s="9" t="s">
        <v>101</v>
      </c>
      <c r="U15" s="9" t="s">
        <v>68</v>
      </c>
      <c r="V15" s="9" t="s">
        <v>104</v>
      </c>
      <c r="W15" s="14" t="s">
        <v>68</v>
      </c>
      <c r="X15" s="14">
        <v>1</v>
      </c>
      <c r="Y15" s="9" t="s">
        <v>68</v>
      </c>
      <c r="Z15" s="9" t="s">
        <v>68</v>
      </c>
      <c r="AA15" s="14" t="s">
        <v>68</v>
      </c>
      <c r="AB15" s="14" t="s">
        <v>68</v>
      </c>
      <c r="AC15" s="9" t="s">
        <v>68</v>
      </c>
    </row>
    <row r="16" spans="1:31 16384:16384" x14ac:dyDescent="0.2">
      <c r="A16" s="9" t="s">
        <v>31</v>
      </c>
      <c r="B16" s="9" t="s">
        <v>33</v>
      </c>
      <c r="C16" s="9" t="s">
        <v>34</v>
      </c>
      <c r="D16" s="9" t="s">
        <v>44</v>
      </c>
      <c r="E16" s="9" t="s">
        <v>65</v>
      </c>
      <c r="F16" s="9" t="s">
        <v>77</v>
      </c>
      <c r="G16" s="9" t="s">
        <v>68</v>
      </c>
      <c r="H16" s="9" t="s">
        <v>90</v>
      </c>
      <c r="I16" s="13">
        <v>26754408</v>
      </c>
      <c r="J16" s="9" t="s">
        <v>2</v>
      </c>
      <c r="K16" s="13">
        <v>0</v>
      </c>
      <c r="L16" s="9" t="s">
        <v>90</v>
      </c>
      <c r="M16" s="13">
        <v>26754408</v>
      </c>
      <c r="N16" s="9" t="s">
        <v>2</v>
      </c>
      <c r="O16" s="13">
        <v>0</v>
      </c>
      <c r="P16" s="13">
        <v>26684320</v>
      </c>
      <c r="Q16" s="13">
        <v>13672</v>
      </c>
      <c r="R16" s="13">
        <v>56416</v>
      </c>
      <c r="S16" s="14">
        <v>0</v>
      </c>
      <c r="T16" s="9" t="s">
        <v>101</v>
      </c>
      <c r="U16" s="9" t="s">
        <v>68</v>
      </c>
      <c r="V16" s="9" t="s">
        <v>104</v>
      </c>
      <c r="W16" s="14" t="s">
        <v>68</v>
      </c>
      <c r="X16" s="14">
        <v>1</v>
      </c>
      <c r="Y16" s="9" t="s">
        <v>68</v>
      </c>
      <c r="Z16" s="9" t="s">
        <v>68</v>
      </c>
      <c r="AA16" s="14" t="s">
        <v>68</v>
      </c>
      <c r="AB16" s="14" t="s">
        <v>68</v>
      </c>
      <c r="AC16" s="9" t="s">
        <v>68</v>
      </c>
    </row>
    <row r="17" spans="1:29" x14ac:dyDescent="0.2">
      <c r="A17" s="9" t="s">
        <v>31</v>
      </c>
      <c r="B17" s="9" t="s">
        <v>33</v>
      </c>
      <c r="C17" s="9" t="s">
        <v>34</v>
      </c>
      <c r="D17" s="9" t="s">
        <v>45</v>
      </c>
      <c r="E17" s="9" t="s">
        <v>66</v>
      </c>
      <c r="F17" s="9" t="s">
        <v>78</v>
      </c>
      <c r="G17" s="9" t="s">
        <v>68</v>
      </c>
      <c r="H17" s="9" t="s">
        <v>90</v>
      </c>
      <c r="I17" s="13">
        <v>26691429</v>
      </c>
      <c r="J17" s="9" t="s">
        <v>2</v>
      </c>
      <c r="K17" s="13">
        <v>0</v>
      </c>
      <c r="L17" s="9" t="s">
        <v>90</v>
      </c>
      <c r="M17" s="13">
        <v>26691429</v>
      </c>
      <c r="N17" s="9" t="s">
        <v>2</v>
      </c>
      <c r="O17" s="13">
        <v>0</v>
      </c>
      <c r="P17" s="13">
        <v>26624260</v>
      </c>
      <c r="Q17" s="13">
        <v>13104</v>
      </c>
      <c r="R17" s="13">
        <v>54065</v>
      </c>
      <c r="S17" s="14">
        <v>0</v>
      </c>
      <c r="T17" s="9" t="s">
        <v>101</v>
      </c>
      <c r="U17" s="9" t="s">
        <v>68</v>
      </c>
      <c r="V17" s="9" t="s">
        <v>104</v>
      </c>
      <c r="W17" s="14" t="s">
        <v>68</v>
      </c>
      <c r="X17" s="14">
        <v>1</v>
      </c>
      <c r="Y17" s="9" t="s">
        <v>68</v>
      </c>
      <c r="Z17" s="9" t="s">
        <v>68</v>
      </c>
      <c r="AA17" s="14" t="s">
        <v>68</v>
      </c>
      <c r="AB17" s="14" t="s">
        <v>68</v>
      </c>
      <c r="AC17" s="9" t="s">
        <v>68</v>
      </c>
    </row>
    <row r="18" spans="1:29" x14ac:dyDescent="0.2">
      <c r="A18" s="9" t="s">
        <v>31</v>
      </c>
      <c r="B18" s="9" t="s">
        <v>33</v>
      </c>
      <c r="C18" s="9" t="s">
        <v>34</v>
      </c>
      <c r="D18" s="9" t="s">
        <v>46</v>
      </c>
      <c r="E18" s="9" t="s">
        <v>67</v>
      </c>
      <c r="F18" s="9" t="s">
        <v>79</v>
      </c>
      <c r="G18" s="9" t="s">
        <v>68</v>
      </c>
      <c r="H18" s="9" t="s">
        <v>90</v>
      </c>
      <c r="I18" s="13">
        <v>17112786</v>
      </c>
      <c r="J18" s="9" t="s">
        <v>2</v>
      </c>
      <c r="K18" s="13">
        <v>0</v>
      </c>
      <c r="L18" s="9" t="s">
        <v>90</v>
      </c>
      <c r="M18" s="13">
        <v>17112786</v>
      </c>
      <c r="N18" s="9" t="s">
        <v>2</v>
      </c>
      <c r="O18" s="13">
        <v>0</v>
      </c>
      <c r="P18" s="13">
        <v>17051680</v>
      </c>
      <c r="Q18" s="13">
        <v>2980</v>
      </c>
      <c r="R18" s="13">
        <v>58126</v>
      </c>
      <c r="S18" s="14">
        <v>0</v>
      </c>
      <c r="T18" s="9" t="s">
        <v>101</v>
      </c>
      <c r="U18" s="9" t="s">
        <v>68</v>
      </c>
      <c r="V18" s="9" t="s">
        <v>104</v>
      </c>
      <c r="W18" s="14" t="s">
        <v>68</v>
      </c>
      <c r="X18" s="14">
        <v>1</v>
      </c>
      <c r="Y18" s="9" t="s">
        <v>68</v>
      </c>
      <c r="Z18" s="9" t="s">
        <v>68</v>
      </c>
      <c r="AA18" s="14" t="s">
        <v>68</v>
      </c>
      <c r="AB18" s="14" t="s">
        <v>68</v>
      </c>
      <c r="AC18" s="9" t="s">
        <v>68</v>
      </c>
    </row>
    <row r="19" spans="1:29" x14ac:dyDescent="0.2">
      <c r="A19" s="9" t="s">
        <v>31</v>
      </c>
      <c r="B19" s="9" t="s">
        <v>33</v>
      </c>
      <c r="C19" s="9" t="s">
        <v>34</v>
      </c>
      <c r="D19" s="9" t="s">
        <v>46</v>
      </c>
      <c r="E19" s="9" t="s">
        <v>67</v>
      </c>
      <c r="F19" s="9" t="s">
        <v>79</v>
      </c>
      <c r="G19" s="9" t="s">
        <v>68</v>
      </c>
      <c r="H19" s="9" t="s">
        <v>90</v>
      </c>
      <c r="I19" s="13">
        <v>10066343</v>
      </c>
      <c r="J19" s="9" t="s">
        <v>2</v>
      </c>
      <c r="K19" s="13">
        <v>0</v>
      </c>
      <c r="L19" s="9" t="s">
        <v>90</v>
      </c>
      <c r="M19" s="13">
        <v>10066343</v>
      </c>
      <c r="N19" s="9" t="s">
        <v>2</v>
      </c>
      <c r="O19" s="13">
        <v>0</v>
      </c>
      <c r="P19" s="13">
        <v>10030400</v>
      </c>
      <c r="Q19" s="13">
        <v>2628</v>
      </c>
      <c r="R19" s="13">
        <v>33315</v>
      </c>
      <c r="S19" s="14">
        <v>0</v>
      </c>
      <c r="T19" s="9" t="s">
        <v>101</v>
      </c>
      <c r="U19" s="9" t="s">
        <v>68</v>
      </c>
      <c r="V19" s="9" t="s">
        <v>104</v>
      </c>
      <c r="W19" s="14" t="s">
        <v>68</v>
      </c>
      <c r="X19" s="14">
        <v>1</v>
      </c>
      <c r="Y19" s="9" t="s">
        <v>68</v>
      </c>
      <c r="Z19" s="9" t="s">
        <v>68</v>
      </c>
      <c r="AA19" s="14" t="s">
        <v>68</v>
      </c>
      <c r="AB19" s="14" t="s">
        <v>68</v>
      </c>
      <c r="AC19" s="9" t="s">
        <v>68</v>
      </c>
    </row>
    <row r="20" spans="1:29" x14ac:dyDescent="0.2">
      <c r="A20" s="9" t="s">
        <v>32</v>
      </c>
      <c r="B20" s="9" t="s">
        <v>33</v>
      </c>
      <c r="C20" s="9" t="s">
        <v>34</v>
      </c>
      <c r="D20" s="9" t="s">
        <v>47</v>
      </c>
      <c r="E20" s="9" t="s">
        <v>68</v>
      </c>
      <c r="F20" s="9" t="s">
        <v>47</v>
      </c>
      <c r="G20" s="9" t="s">
        <v>81</v>
      </c>
      <c r="H20" s="9" t="s">
        <v>91</v>
      </c>
      <c r="I20" s="13">
        <v>91437.263000000006</v>
      </c>
      <c r="J20" s="9" t="s">
        <v>94</v>
      </c>
      <c r="K20" s="13">
        <v>45718.631500000003</v>
      </c>
      <c r="L20" s="9" t="s">
        <v>91</v>
      </c>
      <c r="M20" s="13">
        <v>91437.263000000006</v>
      </c>
      <c r="N20" s="9" t="s">
        <v>94</v>
      </c>
      <c r="O20" s="13">
        <v>45718.631500000003</v>
      </c>
      <c r="P20" s="13">
        <v>91437.263000000006</v>
      </c>
      <c r="Q20" s="13">
        <v>0</v>
      </c>
      <c r="R20" s="13">
        <v>0</v>
      </c>
      <c r="S20" s="14">
        <v>0</v>
      </c>
      <c r="T20" s="9" t="s">
        <v>68</v>
      </c>
      <c r="U20" s="9" t="s">
        <v>68</v>
      </c>
      <c r="V20" s="9" t="s">
        <v>68</v>
      </c>
      <c r="W20" s="14" t="s">
        <v>68</v>
      </c>
      <c r="X20" s="14">
        <v>1</v>
      </c>
      <c r="Y20" s="9" t="s">
        <v>68</v>
      </c>
      <c r="Z20" s="9" t="s">
        <v>68</v>
      </c>
      <c r="AA20" s="14" t="s">
        <v>68</v>
      </c>
      <c r="AB20" s="14" t="s">
        <v>68</v>
      </c>
      <c r="AC20" s="9" t="s">
        <v>110</v>
      </c>
    </row>
    <row r="21" spans="1:29" x14ac:dyDescent="0.2">
      <c r="A21" s="9" t="s">
        <v>32</v>
      </c>
      <c r="B21" s="9" t="s">
        <v>33</v>
      </c>
      <c r="C21" s="9" t="s">
        <v>34</v>
      </c>
      <c r="D21" s="9" t="s">
        <v>48</v>
      </c>
      <c r="E21" s="9" t="s">
        <v>68</v>
      </c>
      <c r="F21" s="9" t="s">
        <v>48</v>
      </c>
      <c r="G21" s="9" t="s">
        <v>82</v>
      </c>
      <c r="H21" s="9" t="s">
        <v>91</v>
      </c>
      <c r="I21" s="13">
        <v>320030.42099999997</v>
      </c>
      <c r="J21" s="9" t="s">
        <v>94</v>
      </c>
      <c r="K21" s="13">
        <v>160015.21049999999</v>
      </c>
      <c r="L21" s="9" t="s">
        <v>91</v>
      </c>
      <c r="M21" s="13">
        <v>320030.42099999997</v>
      </c>
      <c r="N21" s="9" t="s">
        <v>94</v>
      </c>
      <c r="O21" s="13">
        <v>160015.21049999999</v>
      </c>
      <c r="P21" s="13">
        <v>320030.42099999997</v>
      </c>
      <c r="Q21" s="13">
        <v>0</v>
      </c>
      <c r="R21" s="13">
        <v>0</v>
      </c>
      <c r="S21" s="14">
        <v>0</v>
      </c>
      <c r="T21" s="9" t="s">
        <v>68</v>
      </c>
      <c r="U21" s="9" t="s">
        <v>68</v>
      </c>
      <c r="V21" s="9" t="s">
        <v>68</v>
      </c>
      <c r="W21" s="14" t="s">
        <v>68</v>
      </c>
      <c r="X21" s="14">
        <v>1</v>
      </c>
      <c r="Y21" s="9" t="s">
        <v>68</v>
      </c>
      <c r="Z21" s="9" t="s">
        <v>68</v>
      </c>
      <c r="AA21" s="14" t="s">
        <v>68</v>
      </c>
      <c r="AB21" s="14" t="s">
        <v>68</v>
      </c>
      <c r="AC21" s="9" t="s">
        <v>111</v>
      </c>
    </row>
    <row r="22" spans="1:29" x14ac:dyDescent="0.2">
      <c r="A22" s="9" t="s">
        <v>32</v>
      </c>
      <c r="B22" s="9" t="s">
        <v>33</v>
      </c>
      <c r="C22" s="9" t="s">
        <v>34</v>
      </c>
      <c r="D22" s="9" t="s">
        <v>49</v>
      </c>
      <c r="E22" s="9" t="s">
        <v>68</v>
      </c>
      <c r="F22" s="9" t="s">
        <v>49</v>
      </c>
      <c r="G22" s="9" t="s">
        <v>83</v>
      </c>
      <c r="H22" s="9" t="s">
        <v>91</v>
      </c>
      <c r="I22" s="13">
        <v>274311.78999999998</v>
      </c>
      <c r="J22" s="9" t="s">
        <v>94</v>
      </c>
      <c r="K22" s="13">
        <v>137155.89499999999</v>
      </c>
      <c r="L22" s="9" t="s">
        <v>91</v>
      </c>
      <c r="M22" s="13">
        <v>274311.78999999998</v>
      </c>
      <c r="N22" s="9" t="s">
        <v>94</v>
      </c>
      <c r="O22" s="13">
        <v>137155.89499999999</v>
      </c>
      <c r="P22" s="13">
        <v>274311.78999999998</v>
      </c>
      <c r="Q22" s="13">
        <v>0</v>
      </c>
      <c r="R22" s="13">
        <v>0</v>
      </c>
      <c r="S22" s="14">
        <v>0</v>
      </c>
      <c r="T22" s="9" t="s">
        <v>68</v>
      </c>
      <c r="U22" s="9" t="s">
        <v>68</v>
      </c>
      <c r="V22" s="9" t="s">
        <v>68</v>
      </c>
      <c r="W22" s="14" t="s">
        <v>68</v>
      </c>
      <c r="X22" s="14">
        <v>1</v>
      </c>
      <c r="Y22" s="9" t="s">
        <v>68</v>
      </c>
      <c r="Z22" s="9" t="s">
        <v>68</v>
      </c>
      <c r="AA22" s="14" t="s">
        <v>68</v>
      </c>
      <c r="AB22" s="14" t="s">
        <v>68</v>
      </c>
      <c r="AC22" s="9" t="s">
        <v>112</v>
      </c>
    </row>
    <row r="23" spans="1:29" x14ac:dyDescent="0.2">
      <c r="A23" s="9" t="s">
        <v>32</v>
      </c>
      <c r="B23" s="9" t="s">
        <v>33</v>
      </c>
      <c r="C23" s="9" t="s">
        <v>34</v>
      </c>
      <c r="D23" s="9" t="s">
        <v>50</v>
      </c>
      <c r="E23" s="9" t="s">
        <v>68</v>
      </c>
      <c r="F23" s="9" t="s">
        <v>50</v>
      </c>
      <c r="G23" s="9" t="s">
        <v>84</v>
      </c>
      <c r="H23" s="9" t="s">
        <v>91</v>
      </c>
      <c r="I23" s="13">
        <v>91437.263000000006</v>
      </c>
      <c r="J23" s="9" t="s">
        <v>95</v>
      </c>
      <c r="K23" s="13">
        <v>18287.452600000001</v>
      </c>
      <c r="L23" s="9" t="s">
        <v>91</v>
      </c>
      <c r="M23" s="13">
        <v>91437.263000000006</v>
      </c>
      <c r="N23" s="9" t="s">
        <v>95</v>
      </c>
      <c r="O23" s="13">
        <v>18287.452600000001</v>
      </c>
      <c r="P23" s="13">
        <v>91437.263000000006</v>
      </c>
      <c r="Q23" s="13">
        <v>0</v>
      </c>
      <c r="R23" s="13">
        <v>0</v>
      </c>
      <c r="S23" s="14">
        <v>0</v>
      </c>
      <c r="T23" s="9" t="s">
        <v>68</v>
      </c>
      <c r="U23" s="9" t="s">
        <v>68</v>
      </c>
      <c r="V23" s="9" t="s">
        <v>68</v>
      </c>
      <c r="W23" s="14" t="s">
        <v>68</v>
      </c>
      <c r="X23" s="14">
        <v>1</v>
      </c>
      <c r="Y23" s="9" t="s">
        <v>68</v>
      </c>
      <c r="Z23" s="9" t="s">
        <v>68</v>
      </c>
      <c r="AA23" s="14" t="s">
        <v>68</v>
      </c>
      <c r="AB23" s="14" t="s">
        <v>68</v>
      </c>
      <c r="AC23" s="9" t="s">
        <v>113</v>
      </c>
    </row>
    <row r="24" spans="1:29" x14ac:dyDescent="0.2">
      <c r="A24" s="9" t="s">
        <v>32</v>
      </c>
      <c r="B24" s="9" t="s">
        <v>33</v>
      </c>
      <c r="C24" s="9" t="s">
        <v>34</v>
      </c>
      <c r="D24" s="9" t="s">
        <v>50</v>
      </c>
      <c r="E24" s="9" t="s">
        <v>68</v>
      </c>
      <c r="F24" s="9" t="s">
        <v>50</v>
      </c>
      <c r="G24" s="9" t="s">
        <v>84</v>
      </c>
      <c r="H24" s="9" t="s">
        <v>91</v>
      </c>
      <c r="I24" s="13">
        <v>45718.631999999998</v>
      </c>
      <c r="J24" s="9" t="s">
        <v>95</v>
      </c>
      <c r="K24" s="13">
        <v>9143.7263999999996</v>
      </c>
      <c r="L24" s="9" t="s">
        <v>91</v>
      </c>
      <c r="M24" s="13">
        <v>45718.631999999998</v>
      </c>
      <c r="N24" s="9" t="s">
        <v>95</v>
      </c>
      <c r="O24" s="13">
        <v>9143.7263999999996</v>
      </c>
      <c r="P24" s="13">
        <v>45718.631999999998</v>
      </c>
      <c r="Q24" s="13">
        <v>0</v>
      </c>
      <c r="R24" s="13">
        <v>0</v>
      </c>
      <c r="S24" s="14">
        <v>0</v>
      </c>
      <c r="T24" s="9" t="s">
        <v>68</v>
      </c>
      <c r="U24" s="9" t="s">
        <v>68</v>
      </c>
      <c r="V24" s="9" t="s">
        <v>68</v>
      </c>
      <c r="W24" s="14" t="s">
        <v>68</v>
      </c>
      <c r="X24" s="14">
        <v>1</v>
      </c>
      <c r="Y24" s="9" t="s">
        <v>68</v>
      </c>
      <c r="Z24" s="9" t="s">
        <v>68</v>
      </c>
      <c r="AA24" s="14" t="s">
        <v>68</v>
      </c>
      <c r="AB24" s="14" t="s">
        <v>68</v>
      </c>
      <c r="AC24" s="9" t="s">
        <v>113</v>
      </c>
    </row>
    <row r="25" spans="1:29" x14ac:dyDescent="0.2">
      <c r="A25" s="9" t="s">
        <v>32</v>
      </c>
      <c r="B25" s="9" t="s">
        <v>33</v>
      </c>
      <c r="C25" s="9" t="s">
        <v>34</v>
      </c>
      <c r="D25" s="9" t="s">
        <v>51</v>
      </c>
      <c r="E25" s="9" t="s">
        <v>68</v>
      </c>
      <c r="F25" s="9" t="s">
        <v>51</v>
      </c>
      <c r="G25" s="9" t="s">
        <v>85</v>
      </c>
      <c r="H25" s="9" t="s">
        <v>91</v>
      </c>
      <c r="I25" s="13">
        <v>457186.31599999999</v>
      </c>
      <c r="J25" s="9" t="s">
        <v>95</v>
      </c>
      <c r="K25" s="13">
        <v>91437.263200000001</v>
      </c>
      <c r="L25" s="9" t="s">
        <v>91</v>
      </c>
      <c r="M25" s="13">
        <v>457186.31599999999</v>
      </c>
      <c r="N25" s="9" t="s">
        <v>95</v>
      </c>
      <c r="O25" s="13">
        <v>91437.263200000001</v>
      </c>
      <c r="P25" s="13">
        <v>457186.31599999999</v>
      </c>
      <c r="Q25" s="13">
        <v>0</v>
      </c>
      <c r="R25" s="13">
        <v>0</v>
      </c>
      <c r="S25" s="14">
        <v>0</v>
      </c>
      <c r="T25" s="9" t="s">
        <v>68</v>
      </c>
      <c r="U25" s="9" t="s">
        <v>68</v>
      </c>
      <c r="V25" s="9" t="s">
        <v>68</v>
      </c>
      <c r="W25" s="14" t="s">
        <v>68</v>
      </c>
      <c r="X25" s="14">
        <v>1</v>
      </c>
      <c r="Y25" s="9" t="s">
        <v>68</v>
      </c>
      <c r="Z25" s="9" t="s">
        <v>68</v>
      </c>
      <c r="AA25" s="14" t="s">
        <v>68</v>
      </c>
      <c r="AB25" s="14" t="s">
        <v>68</v>
      </c>
      <c r="AC25" s="9" t="s">
        <v>114</v>
      </c>
    </row>
    <row r="26" spans="1:29" x14ac:dyDescent="0.2">
      <c r="A26" s="9" t="s">
        <v>32</v>
      </c>
      <c r="B26" s="9" t="s">
        <v>33</v>
      </c>
      <c r="C26" s="9" t="s">
        <v>34</v>
      </c>
      <c r="D26" s="9" t="s">
        <v>52</v>
      </c>
      <c r="E26" s="9" t="s">
        <v>68</v>
      </c>
      <c r="F26" s="9" t="s">
        <v>52</v>
      </c>
      <c r="G26" s="9" t="s">
        <v>86</v>
      </c>
      <c r="H26" s="9" t="s">
        <v>91</v>
      </c>
      <c r="I26" s="13">
        <v>777216.73699999996</v>
      </c>
      <c r="J26" s="9" t="s">
        <v>95</v>
      </c>
      <c r="K26" s="13">
        <v>155443.3474</v>
      </c>
      <c r="L26" s="9" t="s">
        <v>91</v>
      </c>
      <c r="M26" s="13">
        <v>777216.73699999996</v>
      </c>
      <c r="N26" s="9" t="s">
        <v>95</v>
      </c>
      <c r="O26" s="13">
        <v>155443.3474</v>
      </c>
      <c r="P26" s="13">
        <v>777216.73699999996</v>
      </c>
      <c r="Q26" s="13">
        <v>0</v>
      </c>
      <c r="R26" s="13">
        <v>0</v>
      </c>
      <c r="S26" s="14">
        <v>0</v>
      </c>
      <c r="T26" s="9" t="s">
        <v>68</v>
      </c>
      <c r="U26" s="9" t="s">
        <v>68</v>
      </c>
      <c r="V26" s="9" t="s">
        <v>68</v>
      </c>
      <c r="W26" s="14" t="s">
        <v>68</v>
      </c>
      <c r="X26" s="14">
        <v>1</v>
      </c>
      <c r="Y26" s="9" t="s">
        <v>68</v>
      </c>
      <c r="Z26" s="9" t="s">
        <v>68</v>
      </c>
      <c r="AA26" s="14" t="s">
        <v>68</v>
      </c>
      <c r="AB26" s="14" t="s">
        <v>68</v>
      </c>
      <c r="AC26" s="9" t="s">
        <v>115</v>
      </c>
    </row>
    <row r="27" spans="1:29" x14ac:dyDescent="0.2">
      <c r="A27" s="9" t="s">
        <v>32</v>
      </c>
      <c r="B27" s="9" t="s">
        <v>33</v>
      </c>
      <c r="C27" s="9" t="s">
        <v>34</v>
      </c>
      <c r="D27" s="9" t="s">
        <v>53</v>
      </c>
      <c r="E27" s="9" t="s">
        <v>68</v>
      </c>
      <c r="F27" s="9" t="s">
        <v>53</v>
      </c>
      <c r="G27" s="9" t="s">
        <v>87</v>
      </c>
      <c r="H27" s="9" t="s">
        <v>91</v>
      </c>
      <c r="I27" s="13">
        <v>45718.631999999998</v>
      </c>
      <c r="J27" s="9" t="s">
        <v>95</v>
      </c>
      <c r="K27" s="13">
        <v>9143.7263999999996</v>
      </c>
      <c r="L27" s="9" t="s">
        <v>91</v>
      </c>
      <c r="M27" s="13">
        <v>45718.631999999998</v>
      </c>
      <c r="N27" s="9" t="s">
        <v>95</v>
      </c>
      <c r="O27" s="13">
        <v>9143.7263999999996</v>
      </c>
      <c r="P27" s="13">
        <v>45718.631999999998</v>
      </c>
      <c r="Q27" s="13">
        <v>0</v>
      </c>
      <c r="R27" s="13">
        <v>0</v>
      </c>
      <c r="S27" s="14">
        <v>0</v>
      </c>
      <c r="T27" s="9" t="s">
        <v>68</v>
      </c>
      <c r="U27" s="9" t="s">
        <v>68</v>
      </c>
      <c r="V27" s="9" t="s">
        <v>68</v>
      </c>
      <c r="W27" s="14" t="s">
        <v>68</v>
      </c>
      <c r="X27" s="14">
        <v>1</v>
      </c>
      <c r="Y27" s="9" t="s">
        <v>68</v>
      </c>
      <c r="Z27" s="9" t="s">
        <v>68</v>
      </c>
      <c r="AA27" s="14" t="s">
        <v>68</v>
      </c>
      <c r="AB27" s="14" t="s">
        <v>68</v>
      </c>
      <c r="AC27" s="9" t="s">
        <v>116</v>
      </c>
    </row>
    <row r="28" spans="1:29" x14ac:dyDescent="0.2">
      <c r="A28" s="9" t="s">
        <v>32</v>
      </c>
      <c r="B28" s="9" t="s">
        <v>33</v>
      </c>
      <c r="C28" s="9" t="s">
        <v>34</v>
      </c>
      <c r="D28" s="9" t="s">
        <v>54</v>
      </c>
      <c r="E28" s="9" t="s">
        <v>68</v>
      </c>
      <c r="F28" s="9" t="s">
        <v>54</v>
      </c>
      <c r="G28" s="9" t="s">
        <v>88</v>
      </c>
      <c r="H28" s="9" t="s">
        <v>91</v>
      </c>
      <c r="I28" s="13">
        <v>1005809.895</v>
      </c>
      <c r="J28" s="9" t="s">
        <v>95</v>
      </c>
      <c r="K28" s="13">
        <v>201161.97900000002</v>
      </c>
      <c r="L28" s="9" t="s">
        <v>91</v>
      </c>
      <c r="M28" s="13">
        <v>1005809.895</v>
      </c>
      <c r="N28" s="9" t="s">
        <v>95</v>
      </c>
      <c r="O28" s="13">
        <v>201161.97900000002</v>
      </c>
      <c r="P28" s="13">
        <v>1005809.895</v>
      </c>
      <c r="Q28" s="13">
        <v>0</v>
      </c>
      <c r="R28" s="13">
        <v>0</v>
      </c>
      <c r="S28" s="14">
        <v>0</v>
      </c>
      <c r="T28" s="9" t="s">
        <v>68</v>
      </c>
      <c r="U28" s="9" t="s">
        <v>68</v>
      </c>
      <c r="V28" s="9" t="s">
        <v>68</v>
      </c>
      <c r="W28" s="14" t="s">
        <v>68</v>
      </c>
      <c r="X28" s="14">
        <v>1</v>
      </c>
      <c r="Y28" s="9" t="s">
        <v>68</v>
      </c>
      <c r="Z28" s="9" t="s">
        <v>68</v>
      </c>
      <c r="AA28" s="14" t="s">
        <v>68</v>
      </c>
      <c r="AB28" s="14" t="s">
        <v>68</v>
      </c>
      <c r="AC28" s="9" t="s">
        <v>117</v>
      </c>
    </row>
    <row r="29" spans="1:29" x14ac:dyDescent="0.2">
      <c r="A29" s="9" t="s">
        <v>32</v>
      </c>
      <c r="B29" s="9" t="s">
        <v>33</v>
      </c>
      <c r="C29" s="9" t="s">
        <v>34</v>
      </c>
      <c r="D29" s="9" t="s">
        <v>55</v>
      </c>
      <c r="E29" s="9" t="s">
        <v>68</v>
      </c>
      <c r="F29" s="9" t="s">
        <v>55</v>
      </c>
      <c r="G29" s="9" t="s">
        <v>89</v>
      </c>
      <c r="H29" s="9" t="s">
        <v>91</v>
      </c>
      <c r="I29" s="13">
        <v>107233.05</v>
      </c>
      <c r="J29" s="9" t="s">
        <v>95</v>
      </c>
      <c r="K29" s="13">
        <v>21446.61</v>
      </c>
      <c r="L29" s="9" t="s">
        <v>91</v>
      </c>
      <c r="M29" s="13">
        <v>107233.05</v>
      </c>
      <c r="N29" s="9" t="s">
        <v>95</v>
      </c>
      <c r="O29" s="13">
        <v>21446.61</v>
      </c>
      <c r="P29" s="13">
        <v>107233.05</v>
      </c>
      <c r="Q29" s="13">
        <v>0</v>
      </c>
      <c r="R29" s="13">
        <v>0</v>
      </c>
      <c r="S29" s="14">
        <v>0</v>
      </c>
      <c r="T29" s="9" t="s">
        <v>68</v>
      </c>
      <c r="U29" s="9" t="s">
        <v>68</v>
      </c>
      <c r="V29" s="9" t="s">
        <v>68</v>
      </c>
      <c r="W29" s="14" t="s">
        <v>68</v>
      </c>
      <c r="X29" s="14">
        <v>1</v>
      </c>
      <c r="Y29" s="9" t="s">
        <v>68</v>
      </c>
      <c r="Z29" s="9" t="s">
        <v>68</v>
      </c>
      <c r="AA29" s="14" t="s">
        <v>68</v>
      </c>
      <c r="AB29" s="14" t="s">
        <v>68</v>
      </c>
      <c r="AC29" s="9" t="s">
        <v>118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46052</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2026-02-05T06:43:39Z</dcterms:created>
  <dcterms:modified xsi:type="dcterms:W3CDTF">2026-02-05T06:43:39Z</dcterms:modified>
</cp:coreProperties>
</file>